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тит.лист" sheetId="1" state="visible" r:id="rId1"/>
    <sheet name="сентябрь" sheetId="2" state="visible" r:id="rId2"/>
    <sheet name="октябрь" sheetId="3" state="visible" r:id="rId3"/>
    <sheet name="ноябрь" sheetId="4" state="visible" r:id="rId4"/>
    <sheet name="декабрь" sheetId="5" state="visible" r:id="rId5"/>
  </sheets>
  <calcPr/>
</workbook>
</file>

<file path=xl/sharedStrings.xml><?xml version="1.0" encoding="utf-8"?>
<sst xmlns="http://schemas.openxmlformats.org/spreadsheetml/2006/main" count="48" uniqueCount="48">
  <si>
    <t xml:space="preserve">ГРАФИК КОНТРОЛЬНЫХ РАБОТ МБОУ" СОШ №3 п.г.т Актюбинский"</t>
  </si>
  <si>
    <t xml:space="preserve">Сентябрь 2023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</si>
  <si>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</si>
  <si>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</si>
  <si>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</si>
  <si>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</si>
  <si>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</si>
  <si>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</si>
  <si>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</si>
  <si>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</si>
  <si>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</si>
  <si>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</si>
  <si>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</si>
  <si>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</si>
  <si>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</si>
  <si>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</si>
  <si>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</si>
  <si>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</si>
  <si>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</si>
  <si>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 xml:space="preserve">2 А</t>
  </si>
  <si>
    <t xml:space="preserve">2 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</si>
  <si>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</si>
  <si>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</si>
  <si>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</si>
  <si>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</si>
  <si>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</si>
  <si>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</si>
  <si>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</si>
  <si>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</si>
  <si>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</si>
  <si>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</si>
  <si>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</si>
  <si>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</si>
  <si>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</si>
  <si>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</si>
  <si>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</si>
  <si>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</si>
  <si>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</si>
  <si>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обществознание</t>
  </si>
  <si>
    <t xml:space="preserve">Октябрь 2023</t>
  </si>
  <si>
    <t xml:space="preserve">Ноябрь 2023</t>
  </si>
  <si>
    <t>ВС</t>
  </si>
  <si>
    <t xml:space="preserve">Декабрь 2023</t>
  </si>
  <si>
    <t xml:space="preserve"> о</t>
  </si>
  <si>
    <t>Т.я.</t>
  </si>
  <si>
    <t xml:space="preserve">Т .я</t>
  </si>
  <si>
    <t xml:space="preserve">  -русский язык</t>
  </si>
  <si>
    <t xml:space="preserve">  -ВИС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</si>
</sst>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sz val="12.000000"/>
      <color theme="1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5"/>
        <bgColor theme="6" tint="0.39997558519241921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6" tint="0.39997558519241921"/>
        <bgColor theme="5" tint="0.39997558519241921"/>
      </patternFill>
    </fill>
    <fill>
      <patternFill patternType="solid">
        <fgColor theme="4" tint="0"/>
        <bgColor theme="4" tint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67">
    <xf fontId="0" fillId="0" borderId="0" numFmtId="0" xfId="0"/>
    <xf fontId="1" fillId="0" borderId="0" numFmtId="0" xfId="0" applyFont="1"/>
    <xf fontId="2" fillId="0" borderId="0" numFmtId="0" xfId="0" applyFont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2" borderId="2" numFmtId="0" xfId="0" applyFont="1" applyFill="1" applyBorder="1"/>
    <xf fontId="2" fillId="0" borderId="2" numFmtId="0" xfId="0" applyFont="1" applyBorder="1"/>
    <xf fontId="1" fillId="2" borderId="2" numFmtId="0" xfId="0" applyFont="1" applyFill="1" applyBorder="1"/>
    <xf fontId="1" fillId="0" borderId="2" numFmtId="0" xfId="0" applyFont="1" applyBorder="1"/>
    <xf fontId="1" fillId="3" borderId="0" numFmtId="0" xfId="0" applyFont="1" applyFill="1"/>
    <xf fontId="1" fillId="4" borderId="0" numFmtId="0" xfId="0" applyFont="1" applyFill="1"/>
    <xf fontId="1" fillId="5" borderId="0" numFmtId="0" xfId="0" applyFont="1" applyFill="1"/>
    <xf fontId="1" fillId="6" borderId="0" numFmtId="0" xfId="0" applyFont="1" applyFill="1"/>
    <xf fontId="2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2" fillId="0" borderId="1" numFmtId="49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/>
    </xf>
    <xf fontId="2" fillId="7" borderId="2" numFmtId="0" xfId="0" applyFont="1" applyFill="1" applyBorder="1" applyAlignment="1">
      <alignment horizontal="center"/>
    </xf>
    <xf fontId="2" fillId="8" borderId="2" numFmtId="0" xfId="0" applyFont="1" applyFill="1" applyBorder="1" applyAlignment="1">
      <alignment horizontal="center"/>
    </xf>
    <xf fontId="2" fillId="9" borderId="2" numFmtId="0" xfId="0" applyFont="1" applyFill="1" applyBorder="1" applyAlignment="1">
      <alignment horizontal="center"/>
    </xf>
    <xf fontId="3" fillId="10" borderId="2" numFmtId="0" xfId="0" applyFont="1" applyFill="1" applyBorder="1" applyAlignment="1">
      <alignment horizontal="center"/>
    </xf>
    <xf fontId="1" fillId="7" borderId="2" numFmtId="0" xfId="0" applyFont="1" applyFill="1" applyBorder="1" applyAlignment="1">
      <alignment horizontal="center"/>
    </xf>
    <xf fontId="1" fillId="8" borderId="2" numFmtId="0" xfId="0" applyFont="1" applyFill="1" applyBorder="1" applyAlignment="1">
      <alignment horizontal="center"/>
    </xf>
    <xf fontId="1" fillId="9" borderId="2" numFmtId="0" xfId="0" applyFont="1" applyFill="1" applyBorder="1" applyAlignment="1">
      <alignment horizontal="center"/>
    </xf>
    <xf fontId="1" fillId="10" borderId="2" numFmtId="0" xfId="0" applyFont="1" applyFill="1" applyBorder="1" applyAlignment="1">
      <alignment horizontal="center"/>
    </xf>
    <xf fontId="1" fillId="11" borderId="0" numFmtId="0" xfId="0" applyFont="1" applyFill="1" applyAlignment="1">
      <alignment horizontal="center"/>
    </xf>
    <xf fontId="4" fillId="0" borderId="2" numFmtId="0" xfId="0" applyFont="1" applyBorder="1" applyAlignment="1">
      <alignment horizontal="center"/>
    </xf>
    <xf fontId="3" fillId="10" borderId="0" numFmtId="0" xfId="0" applyFont="1" applyFill="1"/>
    <xf fontId="1" fillId="10" borderId="0" numFmtId="0" xfId="0" applyFont="1" applyFill="1" applyAlignment="1">
      <alignment horizontal="center"/>
    </xf>
    <xf fontId="3" fillId="7" borderId="2" numFmtId="0" xfId="0" applyFont="1" applyFill="1" applyBorder="1" applyAlignment="1">
      <alignment horizontal="center"/>
    </xf>
    <xf fontId="3" fillId="12" borderId="2" numFmtId="0" xfId="0" applyFont="1" applyFill="1" applyBorder="1" applyAlignment="1">
      <alignment horizontal="center"/>
    </xf>
    <xf fontId="1" fillId="13" borderId="2" numFmtId="0" xfId="0" applyFont="1" applyFill="1" applyBorder="1" applyAlignment="1">
      <alignment horizontal="center"/>
    </xf>
    <xf fontId="1" fillId="12" borderId="2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11" borderId="2" numFmtId="0" xfId="0" applyFont="1" applyFill="1" applyBorder="1" applyAlignment="1">
      <alignment horizontal="center"/>
    </xf>
    <xf fontId="1" fillId="14" borderId="2" numFmtId="0" xfId="0" applyFont="1" applyFill="1" applyBorder="1" applyAlignment="1">
      <alignment horizontal="center"/>
    </xf>
    <xf fontId="1" fillId="0" borderId="0" numFmtId="0" xfId="0" applyFont="1" applyAlignment="1">
      <alignment horizontal="center"/>
    </xf>
    <xf fontId="3" fillId="11" borderId="2" numFmtId="0" xfId="0" applyFont="1" applyFill="1" applyBorder="1" applyAlignment="1">
      <alignment horizontal="center"/>
    </xf>
    <xf fontId="1" fillId="15" borderId="2" numFmtId="0" xfId="0" applyFont="1" applyFill="1" applyBorder="1" applyAlignment="1">
      <alignment horizontal="center"/>
    </xf>
    <xf fontId="3" fillId="7" borderId="3" numFmtId="0" xfId="0" applyFont="1" applyFill="1" applyBorder="1" applyAlignment="1">
      <alignment horizontal="center"/>
    </xf>
    <xf fontId="1" fillId="16" borderId="2" numFmtId="0" xfId="0" applyFont="1" applyFill="1" applyBorder="1" applyAlignment="1">
      <alignment horizontal="center"/>
    </xf>
    <xf fontId="1" fillId="17" borderId="2" numFmtId="0" xfId="0" applyFont="1" applyFill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18" borderId="0" numFmtId="0" xfId="0" applyFont="1" applyFill="1"/>
    <xf fontId="1" fillId="10" borderId="0" numFmtId="0" xfId="0" applyFont="1" applyFill="1"/>
    <xf fontId="3" fillId="10" borderId="2" numFmtId="0" xfId="0" applyFont="1" applyFill="1" applyBorder="1"/>
    <xf fontId="1" fillId="10" borderId="2" numFmtId="0" xfId="0" applyFont="1" applyFill="1" applyBorder="1"/>
    <xf fontId="3" fillId="0" borderId="0" numFmtId="0" xfId="0" applyFont="1"/>
    <xf fontId="3" fillId="10" borderId="3" numFmtId="0" xfId="0" applyFont="1" applyFill="1" applyBorder="1"/>
    <xf fontId="1" fillId="0" borderId="4" numFmtId="0" xfId="0" applyFont="1" applyBorder="1" applyAlignment="1">
      <alignment vertical="center"/>
    </xf>
    <xf fontId="0" fillId="0" borderId="0" numFmtId="0" xfId="0" applyAlignment="1">
      <alignment vertical="center"/>
    </xf>
    <xf fontId="1" fillId="16" borderId="0" numFmtId="0" xfId="0" applyFont="1" applyFill="1" applyAlignment="1">
      <alignment horizontal="center"/>
    </xf>
    <xf fontId="3" fillId="15" borderId="2" numFmtId="0" xfId="0" applyFont="1" applyFill="1" applyBorder="1" applyAlignment="1">
      <alignment horizontal="center"/>
    </xf>
    <xf fontId="3" fillId="16" borderId="2" numFmtId="0" xfId="0" applyFont="1" applyFill="1" applyBorder="1" applyAlignment="1">
      <alignment horizontal="center"/>
    </xf>
    <xf fontId="1" fillId="0" borderId="0" numFmtId="0" xfId="0" applyFont="1" applyAlignment="1">
      <alignment vertical="center"/>
    </xf>
    <xf fontId="2" fillId="16" borderId="2" numFmtId="0" xfId="0" applyFont="1" applyFill="1" applyBorder="1" applyAlignment="1">
      <alignment horizontal="center"/>
    </xf>
    <xf fontId="3" fillId="10" borderId="0" numFmtId="0" xfId="0" applyFont="1" applyFill="1" applyAlignment="1">
      <alignment horizontal="center"/>
    </xf>
    <xf fontId="3" fillId="16" borderId="3" numFmtId="0" xfId="0" applyFont="1" applyFill="1" applyBorder="1" applyAlignment="1">
      <alignment horizontal="center"/>
    </xf>
    <xf fontId="1" fillId="19" borderId="2" numFmtId="0" xfId="0" applyFont="1" applyFill="1" applyBorder="1" applyAlignment="1">
      <alignment horizontal="center"/>
    </xf>
    <xf fontId="0" fillId="10" borderId="0" numFmtId="0" xfId="0" applyFill="1" applyAlignment="1">
      <alignment horizontal="center"/>
    </xf>
    <xf fontId="1" fillId="7" borderId="5" numFmtId="0" xfId="0" applyFont="1" applyFill="1" applyBorder="1" applyAlignment="1">
      <alignment horizontal="center"/>
    </xf>
    <xf fontId="1" fillId="0" borderId="6" numFmtId="0" xfId="0" applyFont="1" applyBorder="1"/>
    <xf fontId="1" fillId="7" borderId="3" numFmtId="0" xfId="0" applyFont="1" applyFill="1" applyBorder="1" applyAlignment="1">
      <alignment horizontal="center"/>
    </xf>
    <xf fontId="3" fillId="10" borderId="2" numFmtId="0" xfId="0" applyFont="1" applyFill="1" applyBorder="1"/>
    <xf fontId="1" fillId="0" borderId="0" numFmtId="49" xfId="0" applyNumberFormat="1" applyFont="1"/>
    <xf fontId="1" fillId="20" borderId="0" numFmt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3" activeCellId="0" sqref="E3"/>
    </sheetView>
  </sheetViews>
  <sheetFormatPr defaultColWidth="9.21875" defaultRowHeight="14.25"/>
  <cols>
    <col min="1" max="1" style="1" width="9.21875"/>
    <col customWidth="1" min="2" max="32" style="1" width="4.21875"/>
    <col min="33" max="16384" style="1" width="9.21875"/>
  </cols>
  <sheetData>
    <row r="1" s="2" customFormat="1">
      <c r="S1" s="3"/>
      <c r="T1" s="3"/>
      <c r="U1" s="3"/>
      <c r="V1" s="3"/>
      <c r="W1" s="3"/>
      <c r="X1" s="3"/>
    </row>
    <row r="2">
      <c r="A2" s="4"/>
      <c r="B2" s="5"/>
      <c r="C2" s="6"/>
      <c r="D2" s="6"/>
      <c r="E2" s="6"/>
      <c r="F2" s="5"/>
      <c r="G2" s="6"/>
      <c r="H2" s="6"/>
      <c r="I2" s="6"/>
      <c r="J2" s="6"/>
      <c r="K2" s="6"/>
      <c r="L2" s="6"/>
      <c r="M2" s="5"/>
      <c r="N2" s="6"/>
      <c r="O2" s="6"/>
      <c r="P2" s="6"/>
      <c r="Q2" s="6"/>
      <c r="R2" s="6"/>
      <c r="S2" s="6"/>
      <c r="T2" s="5"/>
      <c r="U2" s="6"/>
      <c r="V2" s="6"/>
      <c r="W2" s="6"/>
      <c r="X2" s="6"/>
      <c r="Y2" s="6"/>
      <c r="Z2" s="6"/>
      <c r="AA2" s="5"/>
      <c r="AB2" s="6"/>
      <c r="AC2" s="6"/>
      <c r="AD2" s="6"/>
      <c r="AE2" s="6"/>
      <c r="AF2" s="6">
        <v>31</v>
      </c>
    </row>
    <row r="3">
      <c r="A3" s="4"/>
      <c r="B3" s="7"/>
      <c r="C3" s="8"/>
      <c r="D3" s="8"/>
      <c r="E3" s="8"/>
      <c r="F3" s="7"/>
      <c r="G3" s="8"/>
      <c r="H3" s="8"/>
      <c r="I3" s="8"/>
      <c r="J3" s="8"/>
      <c r="K3" s="8"/>
      <c r="L3" s="8"/>
      <c r="M3" s="7"/>
      <c r="N3" s="8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8"/>
    </row>
    <row r="4">
      <c r="A4" s="4"/>
      <c r="B4" s="7"/>
      <c r="C4" s="8"/>
      <c r="D4" s="8"/>
      <c r="E4" s="8"/>
      <c r="F4" s="7"/>
      <c r="G4" s="8"/>
      <c r="H4" s="8"/>
      <c r="I4" s="8"/>
      <c r="J4" s="8"/>
      <c r="K4" s="8"/>
      <c r="L4" s="8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>
      <c r="A5" s="4"/>
      <c r="B5" s="7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>
      <c r="A6" s="4"/>
      <c r="B6" s="7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>
      <c r="A7" s="4"/>
      <c r="B7" s="7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8"/>
      <c r="R7" s="8"/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>
      <c r="A8" s="4"/>
      <c r="B8" s="7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>
      <c r="A9" s="4"/>
      <c r="B9" s="7"/>
      <c r="C9" s="8"/>
      <c r="D9" s="8"/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</row>
    <row r="10">
      <c r="A10" s="4"/>
      <c r="B10" s="7"/>
      <c r="C10" s="8"/>
      <c r="D10" s="8"/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/>
      <c r="AE10" s="8"/>
      <c r="AF10" s="8"/>
    </row>
    <row r="11">
      <c r="A11" s="4"/>
      <c r="B11" s="7"/>
      <c r="C11" s="8"/>
      <c r="D11" s="8"/>
      <c r="E11" s="8"/>
      <c r="F11" s="7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/>
      <c r="S11" s="8"/>
      <c r="T11" s="7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8"/>
    </row>
    <row r="12">
      <c r="A12" s="4"/>
      <c r="B12" s="7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8"/>
    </row>
    <row r="13">
      <c r="A13" s="4"/>
      <c r="B13" s="7"/>
      <c r="C13" s="8"/>
      <c r="D13" s="8"/>
      <c r="E13" s="8"/>
      <c r="F13" s="7"/>
      <c r="G13" s="8"/>
      <c r="H13" s="8"/>
      <c r="I13" s="8"/>
      <c r="J13" s="8"/>
      <c r="K13" s="8"/>
      <c r="L13" s="8"/>
      <c r="M13" s="7"/>
      <c r="N13" s="8"/>
      <c r="O13" s="8"/>
      <c r="P13" s="8"/>
      <c r="Q13" s="8"/>
      <c r="R13" s="8"/>
      <c r="S13" s="8"/>
      <c r="T13" s="7"/>
      <c r="U13" s="8"/>
      <c r="V13" s="8"/>
      <c r="W13" s="8"/>
      <c r="X13" s="8"/>
      <c r="Y13" s="8"/>
      <c r="Z13" s="8"/>
      <c r="AA13" s="7"/>
      <c r="AB13" s="8"/>
      <c r="AC13" s="8"/>
      <c r="AD13" s="8"/>
      <c r="AE13" s="8"/>
      <c r="AF13" s="8"/>
    </row>
    <row r="14">
      <c r="A14" s="4"/>
      <c r="B14" s="7"/>
      <c r="C14" s="8"/>
      <c r="D14" s="8"/>
      <c r="E14" s="8"/>
      <c r="F14" s="7"/>
      <c r="G14" s="8"/>
      <c r="H14" s="8"/>
      <c r="I14" s="8"/>
      <c r="J14" s="8"/>
      <c r="K14" s="8"/>
      <c r="L14" s="8"/>
      <c r="M14" s="7"/>
      <c r="N14" s="8"/>
      <c r="O14" s="8"/>
      <c r="P14" s="8"/>
      <c r="Q14" s="8"/>
      <c r="R14" s="8"/>
      <c r="S14" s="8"/>
      <c r="T14" s="7"/>
      <c r="U14" s="8"/>
      <c r="V14" s="8"/>
      <c r="W14" s="8"/>
      <c r="X14" s="8"/>
      <c r="Y14" s="8"/>
      <c r="Z14" s="8"/>
      <c r="AA14" s="7"/>
      <c r="AB14" s="8"/>
      <c r="AC14" s="8"/>
      <c r="AD14" s="8"/>
      <c r="AE14" s="8"/>
      <c r="AF14" s="8"/>
    </row>
    <row r="15">
      <c r="A15" s="4"/>
      <c r="B15" s="7"/>
      <c r="C15" s="8"/>
      <c r="D15" s="8"/>
      <c r="E15" s="8"/>
      <c r="F15" s="7"/>
      <c r="G15" s="8"/>
      <c r="H15" s="8"/>
      <c r="I15" s="8"/>
      <c r="J15" s="8"/>
      <c r="K15" s="8"/>
      <c r="L15" s="8"/>
      <c r="M15" s="7"/>
      <c r="N15" s="8"/>
      <c r="O15" s="8"/>
      <c r="P15" s="8"/>
      <c r="Q15" s="8"/>
      <c r="R15" s="8"/>
      <c r="S15" s="8"/>
      <c r="T15" s="7"/>
      <c r="U15" s="8"/>
      <c r="V15" s="8"/>
      <c r="W15" s="8"/>
      <c r="X15" s="8"/>
      <c r="Y15" s="8"/>
      <c r="Z15" s="8"/>
      <c r="AA15" s="7"/>
      <c r="AB15" s="8"/>
      <c r="AC15" s="8"/>
      <c r="AD15" s="8"/>
      <c r="AE15" s="8"/>
      <c r="AF15" s="8"/>
    </row>
    <row r="16">
      <c r="A16" s="4"/>
      <c r="B16" s="7"/>
      <c r="C16" s="8"/>
      <c r="D16" s="8"/>
      <c r="E16" s="8"/>
      <c r="F16" s="7"/>
      <c r="G16" s="8"/>
      <c r="H16" s="8"/>
      <c r="I16" s="8"/>
      <c r="J16" s="8"/>
      <c r="K16" s="8"/>
      <c r="L16" s="8"/>
      <c r="M16" s="7"/>
      <c r="N16" s="8"/>
      <c r="O16" s="8"/>
      <c r="P16" s="8"/>
      <c r="Q16" s="8"/>
      <c r="R16" s="8"/>
      <c r="S16" s="8"/>
      <c r="T16" s="7"/>
      <c r="U16" s="8"/>
      <c r="V16" s="8"/>
      <c r="W16" s="8"/>
      <c r="X16" s="8"/>
      <c r="Y16" s="8"/>
      <c r="Z16" s="8"/>
      <c r="AA16" s="7"/>
      <c r="AB16" s="8"/>
      <c r="AC16" s="8"/>
      <c r="AD16" s="8"/>
      <c r="AE16" s="8"/>
      <c r="AF16" s="8"/>
    </row>
    <row r="17">
      <c r="A17" s="4"/>
      <c r="B17" s="7"/>
      <c r="C17" s="8"/>
      <c r="D17" s="8"/>
      <c r="E17" s="8"/>
      <c r="F17" s="7"/>
      <c r="G17" s="8"/>
      <c r="H17" s="8"/>
      <c r="I17" s="8"/>
      <c r="J17" s="8"/>
      <c r="K17" s="8"/>
      <c r="L17" s="8"/>
      <c r="M17" s="7"/>
      <c r="N17" s="8"/>
      <c r="O17" s="8"/>
      <c r="P17" s="8"/>
      <c r="Q17" s="8"/>
      <c r="R17" s="8"/>
      <c r="S17" s="8"/>
      <c r="T17" s="7"/>
      <c r="U17" s="8"/>
      <c r="V17" s="8"/>
      <c r="W17" s="8"/>
      <c r="X17" s="8"/>
      <c r="Y17" s="8"/>
      <c r="Z17" s="8"/>
      <c r="AA17" s="7"/>
      <c r="AB17" s="8"/>
      <c r="AC17" s="8"/>
      <c r="AD17" s="8"/>
      <c r="AE17" s="8"/>
      <c r="AF17" s="8"/>
    </row>
    <row r="18">
      <c r="A18" s="4"/>
      <c r="B18" s="7"/>
      <c r="C18" s="8"/>
      <c r="D18" s="8"/>
      <c r="E18" s="8"/>
      <c r="F18" s="7"/>
      <c r="G18" s="8"/>
      <c r="H18" s="8"/>
      <c r="I18" s="8"/>
      <c r="J18" s="8"/>
      <c r="K18" s="8"/>
      <c r="L18" s="8"/>
      <c r="M18" s="7"/>
      <c r="N18" s="8"/>
      <c r="O18" s="8"/>
      <c r="P18" s="8"/>
      <c r="Q18" s="8"/>
      <c r="R18" s="8"/>
      <c r="S18" s="8"/>
      <c r="T18" s="7"/>
      <c r="U18" s="8"/>
      <c r="V18" s="8"/>
      <c r="W18" s="8"/>
      <c r="X18" s="8"/>
      <c r="Y18" s="8"/>
      <c r="Z18" s="8"/>
      <c r="AA18" s="7"/>
      <c r="AB18" s="8"/>
      <c r="AC18" s="8"/>
      <c r="AD18" s="8"/>
      <c r="AE18" s="8"/>
      <c r="AF18" s="8"/>
    </row>
    <row r="19">
      <c r="A19" s="4"/>
      <c r="B19" s="7"/>
      <c r="C19" s="8"/>
      <c r="D19" s="8"/>
      <c r="E19" s="8"/>
      <c r="F19" s="7"/>
      <c r="G19" s="8"/>
      <c r="H19" s="8"/>
      <c r="I19" s="8"/>
      <c r="J19" s="8"/>
      <c r="K19" s="8"/>
      <c r="L19" s="8"/>
      <c r="M19" s="7"/>
      <c r="N19" s="8"/>
      <c r="O19" s="8"/>
      <c r="P19" s="8"/>
      <c r="Q19" s="8"/>
      <c r="R19" s="8"/>
      <c r="S19" s="8"/>
      <c r="T19" s="7"/>
      <c r="U19" s="8"/>
      <c r="V19" s="8"/>
      <c r="W19" s="8"/>
      <c r="X19" s="8"/>
      <c r="Y19" s="8"/>
      <c r="Z19" s="8"/>
      <c r="AA19" s="7"/>
      <c r="AB19" s="8"/>
      <c r="AC19" s="8"/>
      <c r="AD19" s="8"/>
      <c r="AE19" s="8"/>
      <c r="AF19" s="8"/>
    </row>
    <row r="20">
      <c r="A20" s="4"/>
      <c r="B20" s="7"/>
      <c r="C20" s="8"/>
      <c r="D20" s="8"/>
      <c r="E20" s="8"/>
      <c r="F20" s="7"/>
      <c r="G20" s="8"/>
      <c r="H20" s="8"/>
      <c r="I20" s="8"/>
      <c r="J20" s="8"/>
      <c r="K20" s="8"/>
      <c r="L20" s="8"/>
      <c r="M20" s="7"/>
      <c r="N20" s="8"/>
      <c r="O20" s="8"/>
      <c r="P20" s="8"/>
      <c r="Q20" s="8"/>
      <c r="R20" s="8"/>
      <c r="S20" s="8"/>
      <c r="T20" s="7"/>
      <c r="U20" s="8"/>
      <c r="V20" s="8"/>
      <c r="W20" s="8"/>
      <c r="X20" s="8"/>
      <c r="Y20" s="8"/>
      <c r="Z20" s="8"/>
      <c r="AA20" s="7"/>
      <c r="AB20" s="8"/>
      <c r="AC20" s="8"/>
      <c r="AD20" s="8"/>
      <c r="AE20" s="8"/>
      <c r="AF20" s="8"/>
    </row>
    <row r="21">
      <c r="A21" s="4"/>
      <c r="B21" s="7"/>
      <c r="C21" s="8"/>
      <c r="D21" s="8"/>
      <c r="E21" s="8"/>
      <c r="F21" s="7"/>
      <c r="G21" s="8"/>
      <c r="H21" s="8"/>
      <c r="I21" s="8"/>
      <c r="J21" s="8"/>
      <c r="K21" s="8"/>
      <c r="L21" s="8"/>
      <c r="M21" s="7"/>
      <c r="N21" s="8"/>
      <c r="O21" s="8"/>
      <c r="P21" s="8"/>
      <c r="Q21" s="8"/>
      <c r="R21" s="8"/>
      <c r="S21" s="8"/>
      <c r="T21" s="7"/>
      <c r="U21" s="8"/>
      <c r="V21" s="8"/>
      <c r="W21" s="8"/>
      <c r="X21" s="8"/>
      <c r="Y21" s="8"/>
      <c r="Z21" s="8"/>
      <c r="AA21" s="7"/>
      <c r="AB21" s="8"/>
      <c r="AC21" s="8"/>
      <c r="AD21" s="8"/>
      <c r="AE21" s="8"/>
      <c r="AF21" s="8"/>
    </row>
    <row r="22">
      <c r="A22" s="4"/>
      <c r="B22" s="7"/>
      <c r="C22" s="8"/>
      <c r="D22" s="8"/>
      <c r="E22" s="8"/>
      <c r="F22" s="7"/>
      <c r="G22" s="8"/>
      <c r="H22" s="8"/>
      <c r="I22" s="8"/>
      <c r="J22" s="8"/>
      <c r="K22" s="8"/>
      <c r="L22" s="8"/>
      <c r="M22" s="7"/>
      <c r="N22" s="8"/>
      <c r="O22" s="8"/>
      <c r="P22" s="8"/>
      <c r="Q22" s="8"/>
      <c r="R22" s="8"/>
      <c r="S22" s="8"/>
      <c r="T22" s="7"/>
      <c r="U22" s="8"/>
      <c r="V22" s="8"/>
      <c r="W22" s="8"/>
      <c r="X22" s="8"/>
      <c r="Y22" s="8"/>
      <c r="Z22" s="8"/>
      <c r="AA22" s="7"/>
      <c r="AB22" s="8"/>
      <c r="AC22" s="8"/>
      <c r="AD22" s="8"/>
      <c r="AE22" s="8"/>
      <c r="AF22" s="8"/>
    </row>
    <row r="23">
      <c r="A23" s="4"/>
      <c r="B23" s="7"/>
      <c r="C23" s="8"/>
      <c r="D23" s="8"/>
      <c r="E23" s="8"/>
      <c r="F23" s="7"/>
      <c r="G23" s="8"/>
      <c r="H23" s="8"/>
      <c r="I23" s="8"/>
      <c r="J23" s="8"/>
      <c r="K23" s="8"/>
      <c r="L23" s="8"/>
      <c r="M23" s="7"/>
      <c r="N23" s="8"/>
      <c r="O23" s="8"/>
      <c r="P23" s="8"/>
      <c r="Q23" s="8"/>
      <c r="R23" s="8"/>
      <c r="S23" s="8"/>
      <c r="T23" s="7"/>
      <c r="U23" s="8"/>
      <c r="V23" s="8"/>
      <c r="W23" s="8"/>
      <c r="X23" s="8"/>
      <c r="Y23" s="8"/>
      <c r="Z23" s="8"/>
      <c r="AA23" s="7"/>
      <c r="AB23" s="8"/>
      <c r="AC23" s="8"/>
      <c r="AD23" s="8"/>
      <c r="AE23" s="8"/>
      <c r="AF23" s="8"/>
    </row>
    <row r="24">
      <c r="A24" s="4"/>
      <c r="B24" s="7"/>
      <c r="C24" s="8"/>
      <c r="D24" s="8"/>
      <c r="E24" s="8"/>
      <c r="F24" s="7"/>
      <c r="G24" s="8"/>
      <c r="H24" s="8"/>
      <c r="I24" s="8"/>
      <c r="J24" s="8"/>
      <c r="K24" s="8"/>
      <c r="L24" s="8"/>
      <c r="M24" s="7"/>
      <c r="N24" s="8"/>
      <c r="O24" s="8"/>
      <c r="P24" s="8"/>
      <c r="Q24" s="8"/>
      <c r="R24" s="8"/>
      <c r="S24" s="8"/>
      <c r="T24" s="7"/>
      <c r="U24" s="8"/>
      <c r="V24" s="8"/>
      <c r="W24" s="8"/>
      <c r="X24" s="8"/>
      <c r="Y24" s="8"/>
      <c r="Z24" s="8"/>
      <c r="AA24" s="7"/>
      <c r="AB24" s="8"/>
      <c r="AC24" s="8"/>
      <c r="AD24" s="8"/>
      <c r="AE24" s="8"/>
      <c r="AF24" s="8"/>
    </row>
    <row r="26">
      <c r="B26" s="9"/>
      <c r="O26" s="10"/>
    </row>
    <row r="28">
      <c r="B28" s="11"/>
      <c r="O28" s="12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I1" zoomScale="100" workbookViewId="0">
      <pane ySplit="2" topLeftCell="A3" activePane="bottomLeft" state="frozen"/>
      <selection activeCell="P10" activeCellId="0" sqref="P10"/>
    </sheetView>
  </sheetViews>
  <sheetFormatPr defaultColWidth="9.21875" defaultRowHeight="14.25"/>
  <cols>
    <col min="1" max="1" style="1" width="9.21875"/>
    <col customWidth="1" min="2" max="32" style="1" width="4.21875"/>
    <col customWidth="1" min="33" max="47" style="1" width="4"/>
    <col min="48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1</v>
      </c>
      <c r="T1" s="16"/>
      <c r="U1" s="16"/>
      <c r="V1" s="16"/>
      <c r="W1" s="16"/>
      <c r="X1" s="16"/>
    </row>
    <row r="2">
      <c r="A2" s="17" t="s">
        <v>2</v>
      </c>
      <c r="B2" s="18">
        <v>1</v>
      </c>
      <c r="C2" s="18">
        <v>2</v>
      </c>
      <c r="D2" s="19">
        <v>3</v>
      </c>
      <c r="E2" s="20">
        <v>4</v>
      </c>
      <c r="F2" s="18">
        <v>5</v>
      </c>
      <c r="G2" s="18">
        <v>6</v>
      </c>
      <c r="H2" s="18">
        <v>7</v>
      </c>
      <c r="I2" s="18">
        <v>8</v>
      </c>
      <c r="J2" s="18">
        <v>9</v>
      </c>
      <c r="K2" s="19">
        <v>10</v>
      </c>
      <c r="L2" s="20">
        <v>11</v>
      </c>
      <c r="M2" s="18">
        <v>12</v>
      </c>
      <c r="N2" s="18">
        <v>13</v>
      </c>
      <c r="O2" s="18">
        <v>14</v>
      </c>
      <c r="P2" s="18">
        <v>15</v>
      </c>
      <c r="Q2" s="18">
        <v>16</v>
      </c>
      <c r="R2" s="19">
        <v>17</v>
      </c>
      <c r="S2" s="20">
        <v>18</v>
      </c>
      <c r="T2" s="18">
        <v>19</v>
      </c>
      <c r="U2" s="18">
        <v>20</v>
      </c>
      <c r="V2" s="18">
        <v>21</v>
      </c>
      <c r="W2" s="18">
        <v>22</v>
      </c>
      <c r="X2" s="18">
        <v>23</v>
      </c>
      <c r="Y2" s="19">
        <v>24</v>
      </c>
      <c r="Z2" s="17">
        <v>25</v>
      </c>
      <c r="AA2" s="18">
        <v>26</v>
      </c>
      <c r="AB2" s="18">
        <v>27</v>
      </c>
      <c r="AC2" s="18">
        <v>28</v>
      </c>
      <c r="AD2" s="18">
        <v>29</v>
      </c>
      <c r="AE2" s="18">
        <v>30</v>
      </c>
      <c r="AF2" s="18" t="s">
        <v>3</v>
      </c>
      <c r="AG2" s="21" t="s">
        <v>4</v>
      </c>
      <c r="AH2" s="21" t="s">
        <v>5</v>
      </c>
      <c r="AI2" s="21" t="s">
        <v>6</v>
      </c>
      <c r="AJ2" s="21" t="s">
        <v>7</v>
      </c>
      <c r="AK2" s="21" t="s">
        <v>8</v>
      </c>
      <c r="AL2" s="21" t="s">
        <v>9</v>
      </c>
      <c r="AM2" s="21" t="s">
        <v>10</v>
      </c>
      <c r="AN2" s="21" t="s">
        <v>11</v>
      </c>
      <c r="AO2" s="21" t="s">
        <v>12</v>
      </c>
      <c r="AP2" s="21" t="s">
        <v>13</v>
      </c>
      <c r="AQ2" s="21" t="s">
        <v>14</v>
      </c>
      <c r="AR2" s="21" t="s">
        <v>15</v>
      </c>
      <c r="AS2" s="21" t="s">
        <v>16</v>
      </c>
      <c r="AT2" s="21" t="s">
        <v>17</v>
      </c>
      <c r="AU2" s="21" t="s">
        <v>18</v>
      </c>
    </row>
    <row r="3" ht="15">
      <c r="A3" s="17" t="s">
        <v>19</v>
      </c>
      <c r="B3" s="22"/>
      <c r="C3" s="22"/>
      <c r="D3" s="23"/>
      <c r="E3" s="24"/>
      <c r="F3" s="22"/>
      <c r="G3" s="22"/>
      <c r="H3" s="25" t="s">
        <v>6</v>
      </c>
      <c r="I3" s="22"/>
      <c r="J3" s="22"/>
      <c r="K3" s="23"/>
      <c r="L3" s="24"/>
      <c r="M3" s="26"/>
      <c r="N3" s="22"/>
      <c r="O3" s="25" t="s">
        <v>4</v>
      </c>
      <c r="P3" s="22"/>
      <c r="Q3" s="22"/>
      <c r="R3" s="23"/>
      <c r="S3" s="24"/>
      <c r="T3" s="4"/>
      <c r="U3" s="4"/>
      <c r="V3" s="4"/>
      <c r="W3" s="4"/>
      <c r="X3" s="4"/>
      <c r="Y3" s="23"/>
      <c r="Z3" s="4"/>
      <c r="AA3" s="22"/>
      <c r="AB3" s="22"/>
      <c r="AC3" s="22"/>
      <c r="AD3" s="25" t="s">
        <v>4</v>
      </c>
      <c r="AE3" s="22"/>
      <c r="AF3" s="22"/>
      <c r="AG3" s="27">
        <f t="shared" ref="AG3:AG13" si="0">COUNTIF(B3:AF3,"Р")</f>
        <v>2</v>
      </c>
      <c r="AH3" s="27">
        <f t="shared" ref="AH3:AH13" si="1">COUNTIF(B3:AF3,"Ал")</f>
        <v>0</v>
      </c>
      <c r="AI3" s="27">
        <f t="shared" ref="AI3:AI13" si="2">COUNTIF(B3:AF3,"М")</f>
        <v>1</v>
      </c>
      <c r="AJ3" s="27">
        <f t="shared" ref="AJ3:AJ13" si="3">COUNTIF(B3:AF3,"Гм")</f>
        <v>0</v>
      </c>
      <c r="AK3" s="27">
        <f t="shared" ref="AK3:AK13" si="4">COUNTIF(B3:AF3,"Ф")</f>
        <v>0</v>
      </c>
      <c r="AL3" s="27">
        <f t="shared" ref="AL3:AL13" si="5">COUNTIF(B3:AF3,"Х")</f>
        <v>0</v>
      </c>
      <c r="AM3" s="27">
        <f t="shared" ref="AM3:AM13" si="6">COUNTIF(B3:AF3,"Б")</f>
        <v>0</v>
      </c>
      <c r="AN3" s="27">
        <f t="shared" ref="AN3:AN13" si="7">COUNTIF(B3:AF3,"Гг")</f>
        <v>0</v>
      </c>
      <c r="AO3" s="27">
        <f t="shared" ref="AO3:AO13" si="8">COUNTIF(B3:AF3,"Ом")</f>
        <v>0</v>
      </c>
      <c r="AP3" s="27">
        <f t="shared" ref="AP3:AP13" si="9">COUNTIF(B3:AF3,"Ая")</f>
        <v>0</v>
      </c>
      <c r="AQ3" s="27">
        <f t="shared" ref="AQ3:AQ13" si="10">COUNTIF(B3:AF3,"Тя")</f>
        <v>0</v>
      </c>
      <c r="AR3" s="27">
        <f t="shared" ref="AR3:AR13" si="11">COUNTIF(B3:AF3,"И")</f>
        <v>0</v>
      </c>
      <c r="AS3" s="27">
        <f t="shared" ref="AS3:AS13" si="12">COUNTIF(B3:AF3,"Ин")</f>
        <v>0</v>
      </c>
      <c r="AT3" s="27">
        <f t="shared" ref="AT3:AT13" si="13">COUNTIF(B3:AF3,"Л")</f>
        <v>0</v>
      </c>
      <c r="AU3" s="27">
        <f t="shared" ref="AU3:AU13" si="14">COUNTIF(B3:AF3,"Об")</f>
        <v>0</v>
      </c>
    </row>
    <row r="4" ht="15">
      <c r="A4" s="17" t="s">
        <v>20</v>
      </c>
      <c r="B4" s="22"/>
      <c r="C4" s="22"/>
      <c r="D4" s="23"/>
      <c r="E4" s="24"/>
      <c r="F4" s="22"/>
      <c r="G4" s="22"/>
      <c r="H4" s="22"/>
      <c r="I4" s="28" t="s">
        <v>4</v>
      </c>
      <c r="J4" s="22"/>
      <c r="K4" s="23"/>
      <c r="L4" s="24"/>
      <c r="M4" s="22"/>
      <c r="N4" s="22"/>
      <c r="O4" s="29" t="s">
        <v>6</v>
      </c>
      <c r="P4" s="22"/>
      <c r="Q4" s="22"/>
      <c r="R4" s="23"/>
      <c r="S4" s="24"/>
      <c r="T4" s="22"/>
      <c r="U4" s="22"/>
      <c r="V4" s="30"/>
      <c r="W4" s="22"/>
      <c r="X4" s="31"/>
      <c r="Y4" s="23"/>
      <c r="Z4" s="4"/>
      <c r="AA4" s="29" t="s">
        <v>6</v>
      </c>
      <c r="AB4" s="22"/>
      <c r="AC4" s="28" t="s">
        <v>4</v>
      </c>
      <c r="AD4" s="22"/>
      <c r="AE4" s="22"/>
      <c r="AF4" s="22"/>
      <c r="AG4" s="27">
        <f t="shared" si="0"/>
        <v>2</v>
      </c>
      <c r="AH4" s="27">
        <f t="shared" si="1"/>
        <v>0</v>
      </c>
      <c r="AI4" s="27">
        <f t="shared" si="2"/>
        <v>2</v>
      </c>
      <c r="AJ4" s="27">
        <f t="shared" si="3"/>
        <v>0</v>
      </c>
      <c r="AK4" s="27">
        <f t="shared" si="4"/>
        <v>0</v>
      </c>
      <c r="AL4" s="27">
        <f t="shared" si="5"/>
        <v>0</v>
      </c>
      <c r="AM4" s="27">
        <f t="shared" si="6"/>
        <v>0</v>
      </c>
      <c r="AN4" s="27">
        <f t="shared" si="7"/>
        <v>0</v>
      </c>
      <c r="AO4" s="27">
        <f t="shared" si="8"/>
        <v>0</v>
      </c>
      <c r="AP4" s="27">
        <f t="shared" si="9"/>
        <v>0</v>
      </c>
      <c r="AQ4" s="27">
        <f t="shared" si="10"/>
        <v>0</v>
      </c>
      <c r="AR4" s="27">
        <f t="shared" si="11"/>
        <v>0</v>
      </c>
      <c r="AS4" s="27">
        <f t="shared" si="12"/>
        <v>0</v>
      </c>
      <c r="AT4" s="27">
        <f t="shared" si="13"/>
        <v>0</v>
      </c>
      <c r="AU4" s="27">
        <f t="shared" si="14"/>
        <v>0</v>
      </c>
    </row>
    <row r="5" ht="15">
      <c r="A5" s="17">
        <v>3</v>
      </c>
      <c r="B5" s="22"/>
      <c r="C5" s="22"/>
      <c r="D5" s="23"/>
      <c r="E5" s="24"/>
      <c r="F5" s="22"/>
      <c r="G5" s="22"/>
      <c r="H5" s="22"/>
      <c r="I5" s="22"/>
      <c r="J5" s="22"/>
      <c r="K5" s="23"/>
      <c r="L5" s="24"/>
      <c r="M5" s="22"/>
      <c r="N5" s="32" t="s">
        <v>4</v>
      </c>
      <c r="O5" s="22"/>
      <c r="P5" s="29" t="s">
        <v>6</v>
      </c>
      <c r="Q5" s="22"/>
      <c r="R5" s="23"/>
      <c r="S5" s="24"/>
      <c r="T5" s="31"/>
      <c r="U5" s="29" t="s">
        <v>13</v>
      </c>
      <c r="V5" s="31"/>
      <c r="W5" s="22"/>
      <c r="X5" s="22"/>
      <c r="Y5" s="23"/>
      <c r="Z5" s="4"/>
      <c r="AA5" s="22"/>
      <c r="AB5" s="22"/>
      <c r="AC5" s="22"/>
      <c r="AD5" s="31"/>
      <c r="AE5" s="33"/>
      <c r="AF5" s="22"/>
      <c r="AG5" s="27">
        <f t="shared" si="0"/>
        <v>1</v>
      </c>
      <c r="AH5" s="27">
        <f t="shared" si="1"/>
        <v>0</v>
      </c>
      <c r="AI5" s="27">
        <f t="shared" si="2"/>
        <v>1</v>
      </c>
      <c r="AJ5" s="27">
        <f t="shared" si="3"/>
        <v>0</v>
      </c>
      <c r="AK5" s="27">
        <f t="shared" si="4"/>
        <v>0</v>
      </c>
      <c r="AL5" s="27">
        <f t="shared" si="5"/>
        <v>0</v>
      </c>
      <c r="AM5" s="27">
        <f t="shared" si="6"/>
        <v>0</v>
      </c>
      <c r="AN5" s="27">
        <f t="shared" si="7"/>
        <v>0</v>
      </c>
      <c r="AO5" s="27">
        <f t="shared" si="8"/>
        <v>0</v>
      </c>
      <c r="AP5" s="27">
        <f t="shared" si="9"/>
        <v>1</v>
      </c>
      <c r="AQ5" s="27">
        <f t="shared" si="10"/>
        <v>0</v>
      </c>
      <c r="AR5" s="27">
        <f t="shared" si="11"/>
        <v>0</v>
      </c>
      <c r="AS5" s="27">
        <f t="shared" si="12"/>
        <v>0</v>
      </c>
      <c r="AT5" s="27">
        <f t="shared" si="13"/>
        <v>0</v>
      </c>
      <c r="AU5" s="27">
        <f t="shared" si="14"/>
        <v>0</v>
      </c>
    </row>
    <row r="6" ht="15">
      <c r="A6" s="17">
        <v>4</v>
      </c>
      <c r="B6" s="22"/>
      <c r="C6" s="22"/>
      <c r="D6" s="23"/>
      <c r="E6" s="24"/>
      <c r="F6" s="22"/>
      <c r="G6" s="22"/>
      <c r="H6" s="22"/>
      <c r="I6" s="25" t="s">
        <v>12</v>
      </c>
      <c r="J6" s="22"/>
      <c r="K6" s="23"/>
      <c r="L6" s="24"/>
      <c r="M6" s="25" t="s">
        <v>4</v>
      </c>
      <c r="N6" s="22"/>
      <c r="O6" s="25" t="s">
        <v>6</v>
      </c>
      <c r="P6" s="31"/>
      <c r="Q6" s="22"/>
      <c r="R6" s="23"/>
      <c r="S6" s="24"/>
      <c r="T6" s="31"/>
      <c r="U6" s="22"/>
      <c r="V6" s="33"/>
      <c r="W6" s="22"/>
      <c r="X6" s="31"/>
      <c r="Y6" s="23"/>
      <c r="Z6" s="4"/>
      <c r="AA6" s="33"/>
      <c r="AB6" s="34"/>
      <c r="AC6" s="22"/>
      <c r="AD6" s="22"/>
      <c r="AE6" s="22"/>
      <c r="AF6" s="22"/>
      <c r="AG6" s="27">
        <f t="shared" si="0"/>
        <v>1</v>
      </c>
      <c r="AH6" s="27">
        <f t="shared" si="1"/>
        <v>0</v>
      </c>
      <c r="AI6" s="27">
        <f t="shared" si="2"/>
        <v>1</v>
      </c>
      <c r="AJ6" s="27">
        <f t="shared" si="3"/>
        <v>0</v>
      </c>
      <c r="AK6" s="27">
        <f t="shared" si="4"/>
        <v>0</v>
      </c>
      <c r="AL6" s="27">
        <f t="shared" si="5"/>
        <v>0</v>
      </c>
      <c r="AM6" s="27">
        <f t="shared" si="6"/>
        <v>0</v>
      </c>
      <c r="AN6" s="27">
        <f t="shared" si="7"/>
        <v>0</v>
      </c>
      <c r="AO6" s="27">
        <f t="shared" si="8"/>
        <v>1</v>
      </c>
      <c r="AP6" s="27">
        <f t="shared" si="9"/>
        <v>0</v>
      </c>
      <c r="AQ6" s="27">
        <f t="shared" si="10"/>
        <v>0</v>
      </c>
      <c r="AR6" s="27">
        <f t="shared" si="11"/>
        <v>0</v>
      </c>
      <c r="AS6" s="27">
        <f t="shared" si="12"/>
        <v>0</v>
      </c>
      <c r="AT6" s="27">
        <f t="shared" si="13"/>
        <v>0</v>
      </c>
      <c r="AU6" s="27">
        <f t="shared" si="14"/>
        <v>0</v>
      </c>
    </row>
    <row r="7" ht="15">
      <c r="A7" s="17">
        <v>5</v>
      </c>
      <c r="B7" s="22"/>
      <c r="C7" s="22"/>
      <c r="D7" s="23"/>
      <c r="E7" s="24"/>
      <c r="F7" s="22"/>
      <c r="G7" s="22"/>
      <c r="H7" s="22"/>
      <c r="I7" s="31"/>
      <c r="J7" s="22"/>
      <c r="K7" s="23"/>
      <c r="L7" s="25" t="s">
        <v>4</v>
      </c>
      <c r="M7" s="22"/>
      <c r="N7" s="22"/>
      <c r="O7" s="32" t="s">
        <v>14</v>
      </c>
      <c r="P7" s="35"/>
      <c r="Q7" s="22"/>
      <c r="R7" s="23"/>
      <c r="S7" s="24"/>
      <c r="T7" s="22"/>
      <c r="U7" s="36"/>
      <c r="V7" s="30"/>
      <c r="W7" s="30"/>
      <c r="X7" s="33"/>
      <c r="Y7" s="23"/>
      <c r="Z7" s="4"/>
      <c r="AA7" s="22"/>
      <c r="AB7" s="22"/>
      <c r="AC7" s="22"/>
      <c r="AD7" s="22"/>
      <c r="AE7" s="22"/>
      <c r="AF7" s="22"/>
      <c r="AG7" s="27">
        <f t="shared" si="0"/>
        <v>1</v>
      </c>
      <c r="AH7" s="27">
        <f t="shared" si="1"/>
        <v>0</v>
      </c>
      <c r="AI7" s="27">
        <f t="shared" si="2"/>
        <v>0</v>
      </c>
      <c r="AJ7" s="27">
        <f t="shared" si="3"/>
        <v>0</v>
      </c>
      <c r="AK7" s="27">
        <f t="shared" si="4"/>
        <v>0</v>
      </c>
      <c r="AL7" s="27">
        <f t="shared" si="5"/>
        <v>0</v>
      </c>
      <c r="AM7" s="27">
        <f t="shared" si="6"/>
        <v>0</v>
      </c>
      <c r="AN7" s="27">
        <f t="shared" si="7"/>
        <v>0</v>
      </c>
      <c r="AO7" s="27">
        <f t="shared" si="8"/>
        <v>0</v>
      </c>
      <c r="AP7" s="27">
        <f t="shared" si="9"/>
        <v>0</v>
      </c>
      <c r="AQ7" s="27">
        <f t="shared" si="10"/>
        <v>1</v>
      </c>
      <c r="AR7" s="27">
        <f t="shared" si="11"/>
        <v>0</v>
      </c>
      <c r="AS7" s="27">
        <f t="shared" si="12"/>
        <v>0</v>
      </c>
      <c r="AT7" s="27">
        <f t="shared" si="13"/>
        <v>0</v>
      </c>
      <c r="AU7" s="27">
        <f t="shared" si="14"/>
        <v>0</v>
      </c>
    </row>
    <row r="8" ht="15">
      <c r="A8" s="17">
        <v>6</v>
      </c>
      <c r="B8" s="22"/>
      <c r="C8" s="22"/>
      <c r="D8" s="23"/>
      <c r="E8" s="24"/>
      <c r="F8" s="22"/>
      <c r="G8" s="31"/>
      <c r="H8" s="22"/>
      <c r="I8" s="32" t="s">
        <v>6</v>
      </c>
      <c r="J8" s="22"/>
      <c r="K8" s="23"/>
      <c r="L8" s="24"/>
      <c r="M8" s="37"/>
      <c r="N8" s="21" t="s">
        <v>4</v>
      </c>
      <c r="O8" s="33"/>
      <c r="P8" s="22"/>
      <c r="Q8" s="22"/>
      <c r="R8" s="23"/>
      <c r="S8" s="24"/>
      <c r="T8" s="30"/>
      <c r="U8" s="29" t="s">
        <v>13</v>
      </c>
      <c r="V8" s="30"/>
      <c r="W8" s="30"/>
      <c r="X8" s="33"/>
      <c r="Y8" s="23"/>
      <c r="Z8" s="4"/>
      <c r="AA8" s="22"/>
      <c r="AB8" s="36"/>
      <c r="AC8" s="22"/>
      <c r="AD8" s="31"/>
      <c r="AE8" s="30"/>
      <c r="AF8" s="22"/>
      <c r="AG8" s="27">
        <f t="shared" si="0"/>
        <v>1</v>
      </c>
      <c r="AH8" s="27">
        <f t="shared" si="1"/>
        <v>0</v>
      </c>
      <c r="AI8" s="27">
        <f t="shared" si="2"/>
        <v>1</v>
      </c>
      <c r="AJ8" s="27">
        <f t="shared" si="3"/>
        <v>0</v>
      </c>
      <c r="AK8" s="27">
        <f t="shared" si="4"/>
        <v>0</v>
      </c>
      <c r="AL8" s="27">
        <f t="shared" si="5"/>
        <v>0</v>
      </c>
      <c r="AM8" s="27">
        <f t="shared" si="6"/>
        <v>0</v>
      </c>
      <c r="AN8" s="27">
        <f t="shared" si="7"/>
        <v>0</v>
      </c>
      <c r="AO8" s="27">
        <f t="shared" si="8"/>
        <v>0</v>
      </c>
      <c r="AP8" s="27">
        <f t="shared" si="9"/>
        <v>1</v>
      </c>
      <c r="AQ8" s="27">
        <f t="shared" si="10"/>
        <v>0</v>
      </c>
      <c r="AR8" s="27">
        <f t="shared" si="11"/>
        <v>0</v>
      </c>
      <c r="AS8" s="27">
        <f t="shared" si="12"/>
        <v>0</v>
      </c>
      <c r="AT8" s="27">
        <f t="shared" si="13"/>
        <v>0</v>
      </c>
      <c r="AU8" s="27">
        <f t="shared" si="14"/>
        <v>0</v>
      </c>
    </row>
    <row r="9" ht="15">
      <c r="A9" s="17">
        <v>7</v>
      </c>
      <c r="B9" s="22"/>
      <c r="C9" s="22"/>
      <c r="D9" s="23"/>
      <c r="E9" s="24"/>
      <c r="F9" s="22"/>
      <c r="G9" s="22"/>
      <c r="H9" s="22"/>
      <c r="I9" s="22"/>
      <c r="J9" s="22"/>
      <c r="K9" s="23"/>
      <c r="L9" s="25" t="s">
        <v>4</v>
      </c>
      <c r="M9" s="22"/>
      <c r="N9" s="33"/>
      <c r="O9" s="25" t="s">
        <v>13</v>
      </c>
      <c r="P9" s="38"/>
      <c r="Q9" s="4"/>
      <c r="R9" s="23"/>
      <c r="S9" s="24"/>
      <c r="T9" s="22"/>
      <c r="U9" s="22"/>
      <c r="V9" s="36"/>
      <c r="W9" s="22"/>
      <c r="X9" s="22"/>
      <c r="Y9" s="39"/>
      <c r="Z9" s="4"/>
      <c r="AA9" s="22"/>
      <c r="AB9" s="36"/>
      <c r="AC9" s="22"/>
      <c r="AD9" s="22"/>
      <c r="AE9" s="22"/>
      <c r="AF9" s="22"/>
      <c r="AG9" s="27">
        <f t="shared" si="0"/>
        <v>1</v>
      </c>
      <c r="AH9" s="27">
        <f t="shared" si="1"/>
        <v>0</v>
      </c>
      <c r="AI9" s="27">
        <f t="shared" si="2"/>
        <v>0</v>
      </c>
      <c r="AJ9" s="27">
        <f t="shared" si="3"/>
        <v>0</v>
      </c>
      <c r="AK9" s="27">
        <f t="shared" si="4"/>
        <v>0</v>
      </c>
      <c r="AL9" s="27">
        <f t="shared" si="5"/>
        <v>0</v>
      </c>
      <c r="AM9" s="27">
        <f t="shared" si="6"/>
        <v>0</v>
      </c>
      <c r="AN9" s="27">
        <f t="shared" si="7"/>
        <v>0</v>
      </c>
      <c r="AO9" s="27">
        <f t="shared" si="8"/>
        <v>0</v>
      </c>
      <c r="AP9" s="27">
        <f t="shared" si="9"/>
        <v>1</v>
      </c>
      <c r="AQ9" s="27">
        <f t="shared" si="10"/>
        <v>0</v>
      </c>
      <c r="AR9" s="27">
        <f t="shared" si="11"/>
        <v>0</v>
      </c>
      <c r="AS9" s="27">
        <f t="shared" si="12"/>
        <v>0</v>
      </c>
      <c r="AT9" s="27">
        <f t="shared" si="13"/>
        <v>0</v>
      </c>
      <c r="AU9" s="27">
        <f t="shared" si="14"/>
        <v>0</v>
      </c>
    </row>
    <row r="10" ht="15">
      <c r="A10" s="17">
        <v>8</v>
      </c>
      <c r="B10" s="22"/>
      <c r="C10" s="22"/>
      <c r="D10" s="23"/>
      <c r="E10" s="24"/>
      <c r="F10" s="22"/>
      <c r="G10" s="22"/>
      <c r="H10" s="22"/>
      <c r="I10" s="22"/>
      <c r="J10" s="22"/>
      <c r="K10" s="23"/>
      <c r="L10" s="24"/>
      <c r="M10" s="22"/>
      <c r="N10" s="21" t="s">
        <v>4</v>
      </c>
      <c r="O10" s="22"/>
      <c r="P10" s="21" t="s">
        <v>13</v>
      </c>
      <c r="Q10" s="4"/>
      <c r="R10" s="23"/>
      <c r="S10" s="24"/>
      <c r="T10" s="40"/>
      <c r="U10" s="22"/>
      <c r="V10" s="22"/>
      <c r="W10" s="22"/>
      <c r="X10" s="22"/>
      <c r="Y10" s="23"/>
      <c r="Z10" s="4"/>
      <c r="AA10" s="22"/>
      <c r="AB10" s="22"/>
      <c r="AC10" s="30"/>
      <c r="AD10" s="31"/>
      <c r="AE10" s="22"/>
      <c r="AF10" s="22"/>
      <c r="AG10" s="27">
        <f t="shared" si="0"/>
        <v>1</v>
      </c>
      <c r="AH10" s="27">
        <f t="shared" si="1"/>
        <v>0</v>
      </c>
      <c r="AI10" s="27">
        <f t="shared" si="2"/>
        <v>0</v>
      </c>
      <c r="AJ10" s="27">
        <f t="shared" si="3"/>
        <v>0</v>
      </c>
      <c r="AK10" s="27">
        <f t="shared" si="4"/>
        <v>0</v>
      </c>
      <c r="AL10" s="27">
        <f t="shared" si="5"/>
        <v>0</v>
      </c>
      <c r="AM10" s="27">
        <f t="shared" si="6"/>
        <v>0</v>
      </c>
      <c r="AN10" s="27">
        <f t="shared" si="7"/>
        <v>0</v>
      </c>
      <c r="AO10" s="27">
        <f t="shared" si="8"/>
        <v>0</v>
      </c>
      <c r="AP10" s="27">
        <f t="shared" si="9"/>
        <v>1</v>
      </c>
      <c r="AQ10" s="27">
        <f t="shared" si="10"/>
        <v>0</v>
      </c>
      <c r="AR10" s="27">
        <f t="shared" si="11"/>
        <v>0</v>
      </c>
      <c r="AS10" s="27">
        <f t="shared" si="12"/>
        <v>0</v>
      </c>
      <c r="AT10" s="27">
        <f t="shared" si="13"/>
        <v>0</v>
      </c>
      <c r="AU10" s="27">
        <f t="shared" si="14"/>
        <v>0</v>
      </c>
    </row>
    <row r="11" ht="15">
      <c r="A11" s="17">
        <v>9</v>
      </c>
      <c r="B11" s="22"/>
      <c r="C11" s="22"/>
      <c r="D11" s="23"/>
      <c r="E11" s="24"/>
      <c r="F11" s="22"/>
      <c r="G11" s="22"/>
      <c r="H11" s="22"/>
      <c r="I11" s="31"/>
      <c r="J11" s="4"/>
      <c r="K11" s="41"/>
      <c r="L11" s="42" t="s">
        <v>4</v>
      </c>
      <c r="M11" s="32" t="s">
        <v>14</v>
      </c>
      <c r="N11" s="25" t="s">
        <v>5</v>
      </c>
      <c r="O11" s="33"/>
      <c r="P11" s="21" t="s">
        <v>9</v>
      </c>
      <c r="Q11" s="4"/>
      <c r="R11" s="41"/>
      <c r="S11" s="24"/>
      <c r="T11" s="36"/>
      <c r="U11" s="22"/>
      <c r="V11" s="31"/>
      <c r="W11" s="22"/>
      <c r="X11" s="22"/>
      <c r="Y11" s="41"/>
      <c r="Z11" s="4"/>
      <c r="AA11" s="34"/>
      <c r="AB11" s="31"/>
      <c r="AC11" s="30"/>
      <c r="AD11" s="30"/>
      <c r="AE11" s="33"/>
      <c r="AF11" s="22"/>
      <c r="AG11" s="27">
        <f t="shared" si="0"/>
        <v>1</v>
      </c>
      <c r="AH11" s="27">
        <f t="shared" si="1"/>
        <v>1</v>
      </c>
      <c r="AI11" s="27">
        <f t="shared" si="2"/>
        <v>0</v>
      </c>
      <c r="AJ11" s="27">
        <f t="shared" si="3"/>
        <v>0</v>
      </c>
      <c r="AK11" s="27">
        <f t="shared" si="4"/>
        <v>0</v>
      </c>
      <c r="AL11" s="27">
        <f t="shared" si="5"/>
        <v>1</v>
      </c>
      <c r="AM11" s="27">
        <f t="shared" si="6"/>
        <v>0</v>
      </c>
      <c r="AN11" s="27">
        <f t="shared" si="7"/>
        <v>0</v>
      </c>
      <c r="AO11" s="27">
        <f t="shared" si="8"/>
        <v>0</v>
      </c>
      <c r="AP11" s="27">
        <f t="shared" si="9"/>
        <v>0</v>
      </c>
      <c r="AQ11" s="27">
        <f t="shared" si="10"/>
        <v>1</v>
      </c>
      <c r="AR11" s="27">
        <f t="shared" si="11"/>
        <v>0</v>
      </c>
      <c r="AS11" s="27">
        <f t="shared" si="12"/>
        <v>0</v>
      </c>
      <c r="AT11" s="27">
        <f t="shared" si="13"/>
        <v>0</v>
      </c>
      <c r="AU11" s="27">
        <f t="shared" si="14"/>
        <v>0</v>
      </c>
    </row>
    <row r="12" ht="15">
      <c r="A12" s="17">
        <v>10</v>
      </c>
      <c r="B12" s="22"/>
      <c r="C12" s="22"/>
      <c r="D12" s="23"/>
      <c r="E12" s="24"/>
      <c r="F12" s="22"/>
      <c r="G12" s="22"/>
      <c r="H12" s="22"/>
      <c r="I12" s="31"/>
      <c r="J12" s="22"/>
      <c r="K12" s="23"/>
      <c r="L12" s="24"/>
      <c r="M12" s="43"/>
      <c r="N12" s="31"/>
      <c r="O12" s="21" t="s">
        <v>14</v>
      </c>
      <c r="P12" s="34"/>
      <c r="Q12" s="4"/>
      <c r="R12" s="23"/>
      <c r="S12" s="42" t="s">
        <v>17</v>
      </c>
      <c r="T12" s="31"/>
      <c r="U12" s="22"/>
      <c r="V12" s="22"/>
      <c r="W12" s="30"/>
      <c r="X12" s="25" t="s">
        <v>9</v>
      </c>
      <c r="Y12" s="41"/>
      <c r="Z12" s="4"/>
      <c r="AA12" s="22"/>
      <c r="AB12" s="22"/>
      <c r="AC12" s="22"/>
      <c r="AD12" s="22"/>
      <c r="AE12" s="33"/>
      <c r="AF12" s="22"/>
      <c r="AG12" s="27">
        <f t="shared" si="0"/>
        <v>0</v>
      </c>
      <c r="AH12" s="27">
        <f t="shared" si="1"/>
        <v>0</v>
      </c>
      <c r="AI12" s="27">
        <f t="shared" si="2"/>
        <v>0</v>
      </c>
      <c r="AJ12" s="27">
        <f t="shared" si="3"/>
        <v>0</v>
      </c>
      <c r="AK12" s="27">
        <f t="shared" si="4"/>
        <v>0</v>
      </c>
      <c r="AL12" s="27">
        <f t="shared" si="5"/>
        <v>1</v>
      </c>
      <c r="AM12" s="27">
        <f t="shared" si="6"/>
        <v>0</v>
      </c>
      <c r="AN12" s="27">
        <f t="shared" si="7"/>
        <v>0</v>
      </c>
      <c r="AO12" s="27">
        <f t="shared" si="8"/>
        <v>0</v>
      </c>
      <c r="AP12" s="27">
        <f t="shared" si="9"/>
        <v>0</v>
      </c>
      <c r="AQ12" s="27">
        <f t="shared" si="10"/>
        <v>1</v>
      </c>
      <c r="AR12" s="27">
        <f t="shared" si="11"/>
        <v>0</v>
      </c>
      <c r="AS12" s="27">
        <f t="shared" si="12"/>
        <v>0</v>
      </c>
      <c r="AT12" s="27">
        <f t="shared" si="13"/>
        <v>1</v>
      </c>
      <c r="AU12" s="27">
        <f t="shared" si="14"/>
        <v>0</v>
      </c>
    </row>
    <row r="13" ht="15">
      <c r="A13" s="17">
        <v>11</v>
      </c>
      <c r="B13" s="22"/>
      <c r="C13" s="22"/>
      <c r="D13" s="23"/>
      <c r="E13" s="24"/>
      <c r="F13" s="22"/>
      <c r="G13" s="22"/>
      <c r="H13" s="22"/>
      <c r="I13" s="31"/>
      <c r="J13" s="4"/>
      <c r="K13" s="41"/>
      <c r="L13" s="24"/>
      <c r="M13" s="4"/>
      <c r="N13" s="21" t="s">
        <v>4</v>
      </c>
      <c r="O13" s="25" t="s">
        <v>5</v>
      </c>
      <c r="P13" s="22"/>
      <c r="Q13" s="43"/>
      <c r="R13" s="23"/>
      <c r="S13" s="24"/>
      <c r="T13" s="31"/>
      <c r="U13" s="31"/>
      <c r="V13" s="22"/>
      <c r="W13" s="22"/>
      <c r="X13" s="22"/>
      <c r="Y13" s="41"/>
      <c r="Z13" s="4"/>
      <c r="AA13" s="25" t="s">
        <v>17</v>
      </c>
      <c r="AB13" s="22"/>
      <c r="AC13" s="22"/>
      <c r="AD13" s="22"/>
      <c r="AE13" s="30"/>
      <c r="AF13" s="22"/>
      <c r="AG13" s="27">
        <f t="shared" si="0"/>
        <v>1</v>
      </c>
      <c r="AH13" s="27">
        <f t="shared" si="1"/>
        <v>1</v>
      </c>
      <c r="AI13" s="27">
        <f t="shared" si="2"/>
        <v>0</v>
      </c>
      <c r="AJ13" s="27">
        <f t="shared" si="3"/>
        <v>0</v>
      </c>
      <c r="AK13" s="27">
        <f t="shared" si="4"/>
        <v>0</v>
      </c>
      <c r="AL13" s="27">
        <f t="shared" si="5"/>
        <v>0</v>
      </c>
      <c r="AM13" s="27">
        <f t="shared" si="6"/>
        <v>0</v>
      </c>
      <c r="AN13" s="27">
        <f t="shared" si="7"/>
        <v>0</v>
      </c>
      <c r="AO13" s="27">
        <f t="shared" si="8"/>
        <v>0</v>
      </c>
      <c r="AP13" s="27">
        <f t="shared" si="9"/>
        <v>0</v>
      </c>
      <c r="AQ13" s="27">
        <f t="shared" si="10"/>
        <v>0</v>
      </c>
      <c r="AR13" s="27">
        <f t="shared" si="11"/>
        <v>0</v>
      </c>
      <c r="AS13" s="27">
        <f t="shared" si="12"/>
        <v>0</v>
      </c>
      <c r="AT13" s="27">
        <f t="shared" si="13"/>
        <v>1</v>
      </c>
      <c r="AU13" s="27">
        <f t="shared" si="14"/>
        <v>0</v>
      </c>
    </row>
    <row r="15">
      <c r="B15" s="9"/>
      <c r="D15" s="1" t="s">
        <v>21</v>
      </c>
      <c r="Q15" s="44"/>
      <c r="S15" s="1" t="s">
        <v>22</v>
      </c>
    </row>
    <row r="17">
      <c r="Q17" s="45"/>
      <c r="S17" s="1" t="s">
        <v>23</v>
      </c>
      <c r="X17" s="46" t="s">
        <v>4</v>
      </c>
      <c r="Y17" s="1" t="s">
        <v>24</v>
      </c>
      <c r="AD17" s="47" t="s">
        <v>10</v>
      </c>
      <c r="AE17" s="1" t="s">
        <v>25</v>
      </c>
    </row>
    <row r="18">
      <c r="X18" s="46" t="s">
        <v>6</v>
      </c>
      <c r="Y18" s="1" t="s">
        <v>26</v>
      </c>
      <c r="AD18" s="47" t="s">
        <v>11</v>
      </c>
      <c r="AE18" s="1" t="s">
        <v>27</v>
      </c>
    </row>
    <row r="19">
      <c r="Q19" s="46" t="s">
        <v>16</v>
      </c>
      <c r="R19" s="48" t="s">
        <v>28</v>
      </c>
      <c r="X19" s="46" t="s">
        <v>5</v>
      </c>
      <c r="Y19" s="1" t="s">
        <v>29</v>
      </c>
      <c r="AD19" s="47" t="s">
        <v>12</v>
      </c>
      <c r="AE19" s="1" t="s">
        <v>30</v>
      </c>
    </row>
    <row r="20">
      <c r="Q20" s="49" t="s">
        <v>17</v>
      </c>
      <c r="R20" s="48" t="s">
        <v>31</v>
      </c>
      <c r="X20" s="46" t="s">
        <v>7</v>
      </c>
      <c r="Y20" s="1" t="s">
        <v>32</v>
      </c>
      <c r="AD20" s="47" t="s">
        <v>13</v>
      </c>
      <c r="AE20" s="1" t="s">
        <v>33</v>
      </c>
    </row>
    <row r="21">
      <c r="X21" s="47" t="s">
        <v>8</v>
      </c>
      <c r="Y21" s="1" t="s">
        <v>34</v>
      </c>
      <c r="AD21" s="47" t="s">
        <v>14</v>
      </c>
      <c r="AE21" s="1" t="s">
        <v>35</v>
      </c>
    </row>
    <row r="22">
      <c r="X22" s="47" t="s">
        <v>9</v>
      </c>
      <c r="Y22" s="1" t="s">
        <v>36</v>
      </c>
      <c r="AD22" s="47" t="s">
        <v>15</v>
      </c>
      <c r="AE22" s="1" t="s">
        <v>37</v>
      </c>
    </row>
    <row r="23" ht="14.4">
      <c r="AD23" s="47" t="s">
        <v>18</v>
      </c>
      <c r="AE23" s="50" t="s">
        <v>38</v>
      </c>
      <c r="AF23" s="51"/>
      <c r="AG23" s="51"/>
      <c r="AH23" s="51"/>
      <c r="AI23" s="51"/>
      <c r="AJ23" s="51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T13" activeCellId="0" sqref="T13"/>
    </sheetView>
  </sheetViews>
  <sheetFormatPr defaultColWidth="9.21875" defaultRowHeight="14.25"/>
  <cols>
    <col min="1" max="1" style="1" width="9.21875"/>
    <col customWidth="1" min="2" max="33" style="1" width="4.21875"/>
    <col customWidth="1" min="34" max="48" style="1" width="4"/>
    <col min="49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39</v>
      </c>
      <c r="T1" s="16"/>
      <c r="U1" s="16"/>
      <c r="V1" s="16"/>
      <c r="W1" s="16"/>
      <c r="X1" s="16"/>
    </row>
    <row r="2">
      <c r="A2" s="17" t="s">
        <v>2</v>
      </c>
      <c r="B2" s="19">
        <v>1</v>
      </c>
      <c r="C2" s="18">
        <v>2</v>
      </c>
      <c r="D2" s="17">
        <v>3</v>
      </c>
      <c r="E2" s="20">
        <v>4</v>
      </c>
      <c r="F2" s="18">
        <v>5</v>
      </c>
      <c r="G2" s="18">
        <v>6</v>
      </c>
      <c r="H2" s="18">
        <v>7</v>
      </c>
      <c r="I2" s="19">
        <v>8</v>
      </c>
      <c r="J2" s="18">
        <v>9</v>
      </c>
      <c r="K2" s="17">
        <v>10</v>
      </c>
      <c r="L2" s="20">
        <v>11</v>
      </c>
      <c r="M2" s="18">
        <v>12</v>
      </c>
      <c r="N2" s="18">
        <v>13</v>
      </c>
      <c r="O2" s="18">
        <v>14</v>
      </c>
      <c r="P2" s="19">
        <v>15</v>
      </c>
      <c r="Q2" s="18">
        <v>16</v>
      </c>
      <c r="R2" s="17">
        <v>17</v>
      </c>
      <c r="S2" s="20">
        <v>18</v>
      </c>
      <c r="T2" s="18">
        <v>19</v>
      </c>
      <c r="U2" s="18">
        <v>20</v>
      </c>
      <c r="V2" s="18">
        <v>21</v>
      </c>
      <c r="W2" s="19">
        <v>22</v>
      </c>
      <c r="X2" s="18">
        <v>23</v>
      </c>
      <c r="Y2" s="17">
        <v>24</v>
      </c>
      <c r="Z2" s="17">
        <v>25</v>
      </c>
      <c r="AA2" s="18">
        <v>26</v>
      </c>
      <c r="AB2" s="18">
        <v>27</v>
      </c>
      <c r="AC2" s="19">
        <v>28</v>
      </c>
      <c r="AD2" s="19">
        <v>29</v>
      </c>
      <c r="AE2" s="19">
        <v>30</v>
      </c>
      <c r="AF2" s="19">
        <v>31</v>
      </c>
      <c r="AG2" s="18" t="s">
        <v>3</v>
      </c>
      <c r="AH2" s="21" t="s">
        <v>4</v>
      </c>
      <c r="AI2" s="21" t="s">
        <v>5</v>
      </c>
      <c r="AJ2" s="21" t="s">
        <v>6</v>
      </c>
      <c r="AK2" s="21" t="s">
        <v>7</v>
      </c>
      <c r="AL2" s="21" t="s">
        <v>8</v>
      </c>
      <c r="AM2" s="21" t="s">
        <v>9</v>
      </c>
      <c r="AN2" s="21" t="s">
        <v>10</v>
      </c>
      <c r="AO2" s="21" t="s">
        <v>11</v>
      </c>
      <c r="AP2" s="21" t="s">
        <v>12</v>
      </c>
      <c r="AQ2" s="21" t="s">
        <v>13</v>
      </c>
      <c r="AR2" s="21" t="s">
        <v>14</v>
      </c>
      <c r="AS2" s="21" t="s">
        <v>15</v>
      </c>
      <c r="AT2" s="21" t="s">
        <v>16</v>
      </c>
      <c r="AU2" s="21" t="s">
        <v>17</v>
      </c>
      <c r="AV2" s="21" t="s">
        <v>18</v>
      </c>
    </row>
    <row r="3" ht="15">
      <c r="A3" s="17" t="s">
        <v>19</v>
      </c>
      <c r="B3" s="23"/>
      <c r="C3" s="45" t="s">
        <v>12</v>
      </c>
      <c r="D3" s="4"/>
      <c r="E3" s="24"/>
      <c r="F3" s="22"/>
      <c r="G3" s="22"/>
      <c r="H3" s="22"/>
      <c r="I3" s="23"/>
      <c r="J3" s="22"/>
      <c r="K3" s="4"/>
      <c r="L3" s="24"/>
      <c r="M3" s="22"/>
      <c r="N3" s="22"/>
      <c r="O3" s="22"/>
      <c r="P3" s="23"/>
      <c r="Q3" s="22"/>
      <c r="R3" s="45" t="s">
        <v>13</v>
      </c>
      <c r="S3" s="24"/>
      <c r="T3" s="4"/>
      <c r="U3" s="4"/>
      <c r="V3" s="4"/>
      <c r="W3" s="41"/>
      <c r="X3" s="21" t="s">
        <v>4</v>
      </c>
      <c r="Y3" s="4"/>
      <c r="Z3" s="4"/>
      <c r="AA3" s="22"/>
      <c r="AB3" s="22"/>
      <c r="AC3" s="23"/>
      <c r="AD3" s="23"/>
      <c r="AE3" s="23"/>
      <c r="AF3" s="23"/>
      <c r="AG3" s="22"/>
      <c r="AH3" s="27">
        <f t="shared" ref="AH3:AH13" si="15">COUNTIF(B3:AG3,"Р")</f>
        <v>1</v>
      </c>
      <c r="AI3" s="27">
        <f t="shared" ref="AI3:AI13" si="16">COUNTIF(B3:AG3,"Ал")</f>
        <v>0</v>
      </c>
      <c r="AJ3" s="27">
        <f t="shared" ref="AJ3:AJ13" si="17">COUNTIF(B3:AG3,"М")</f>
        <v>0</v>
      </c>
      <c r="AK3" s="27">
        <f t="shared" ref="AK3:AK13" si="18">COUNTIF(B3:AG3,"Гм")</f>
        <v>0</v>
      </c>
      <c r="AL3" s="27">
        <f t="shared" ref="AL3:AL13" si="19">COUNTIF(B3:AG3,"Ф")</f>
        <v>0</v>
      </c>
      <c r="AM3" s="27">
        <f t="shared" ref="AM3:AM13" si="20">COUNTIF(B3:AG3,"Х")</f>
        <v>0</v>
      </c>
      <c r="AN3" s="27">
        <f t="shared" ref="AN3:AN13" si="21">COUNTIF(B3:AG3,"Б")</f>
        <v>0</v>
      </c>
      <c r="AO3" s="27">
        <f t="shared" ref="AO3:AO13" si="22">COUNTIF(B3:AG3,"Гг")</f>
        <v>0</v>
      </c>
      <c r="AP3" s="27">
        <f t="shared" ref="AP3:AP13" si="23">COUNTIF(B3:AG3,"Ом")</f>
        <v>1</v>
      </c>
      <c r="AQ3" s="27">
        <f t="shared" ref="AQ3:AQ13" si="24">COUNTIF(B3:AG3,"Ая")</f>
        <v>1</v>
      </c>
      <c r="AR3" s="27">
        <f t="shared" ref="AR3:AR13" si="25">COUNTIF(B3:AG3,"Тя")</f>
        <v>0</v>
      </c>
      <c r="AS3" s="27">
        <f t="shared" ref="AS3:AS13" si="26">COUNTIF(B3:AG3,"И")</f>
        <v>0</v>
      </c>
      <c r="AT3" s="27">
        <f t="shared" ref="AT3:AT13" si="27">COUNTIF(B3:AG3,"Ин")</f>
        <v>0</v>
      </c>
      <c r="AU3" s="27">
        <f t="shared" ref="AU3:AU13" si="28">COUNTIF(B3:AG3,"Л")</f>
        <v>0</v>
      </c>
      <c r="AV3" s="27">
        <f t="shared" ref="AV3:AV13" si="29">COUNTIF(B3:AG3,"Об")</f>
        <v>0</v>
      </c>
    </row>
    <row r="4" ht="15">
      <c r="A4" s="17" t="s">
        <v>20</v>
      </c>
      <c r="B4" s="23"/>
      <c r="C4" s="45" t="s">
        <v>12</v>
      </c>
      <c r="D4" s="4"/>
      <c r="E4" s="24"/>
      <c r="F4" s="22"/>
      <c r="G4" s="22"/>
      <c r="H4" s="22"/>
      <c r="I4" s="23"/>
      <c r="J4" s="22"/>
      <c r="K4" s="4"/>
      <c r="L4" s="24"/>
      <c r="M4" s="22"/>
      <c r="N4" s="22"/>
      <c r="O4" s="22"/>
      <c r="P4" s="23"/>
      <c r="Q4" s="22"/>
      <c r="R4" s="45" t="s">
        <v>13</v>
      </c>
      <c r="S4" s="31"/>
      <c r="T4" s="22"/>
      <c r="U4" s="22"/>
      <c r="V4" s="30"/>
      <c r="W4" s="41"/>
      <c r="X4" s="28" t="s">
        <v>4</v>
      </c>
      <c r="Y4" s="4"/>
      <c r="Z4" s="4"/>
      <c r="AA4" s="22"/>
      <c r="AB4" s="22"/>
      <c r="AC4" s="39"/>
      <c r="AD4" s="23"/>
      <c r="AE4" s="23"/>
      <c r="AF4" s="23"/>
      <c r="AG4" s="22"/>
      <c r="AH4" s="27">
        <f t="shared" si="15"/>
        <v>1</v>
      </c>
      <c r="AI4" s="27">
        <f t="shared" si="16"/>
        <v>0</v>
      </c>
      <c r="AJ4" s="27">
        <f t="shared" si="17"/>
        <v>0</v>
      </c>
      <c r="AK4" s="27">
        <f t="shared" si="18"/>
        <v>0</v>
      </c>
      <c r="AL4" s="27">
        <f t="shared" si="19"/>
        <v>0</v>
      </c>
      <c r="AM4" s="27">
        <f t="shared" si="20"/>
        <v>0</v>
      </c>
      <c r="AN4" s="27">
        <f t="shared" si="21"/>
        <v>0</v>
      </c>
      <c r="AO4" s="27">
        <f t="shared" si="22"/>
        <v>0</v>
      </c>
      <c r="AP4" s="27">
        <f t="shared" si="23"/>
        <v>1</v>
      </c>
      <c r="AQ4" s="27">
        <f t="shared" si="24"/>
        <v>1</v>
      </c>
      <c r="AR4" s="27">
        <f t="shared" si="25"/>
        <v>0</v>
      </c>
      <c r="AS4" s="27">
        <f t="shared" si="26"/>
        <v>0</v>
      </c>
      <c r="AT4" s="27">
        <f t="shared" si="27"/>
        <v>0</v>
      </c>
      <c r="AU4" s="27">
        <f t="shared" si="28"/>
        <v>0</v>
      </c>
      <c r="AV4" s="27">
        <f t="shared" si="29"/>
        <v>0</v>
      </c>
    </row>
    <row r="5" ht="15">
      <c r="A5" s="17">
        <v>3</v>
      </c>
      <c r="B5" s="23"/>
      <c r="C5" s="32" t="s">
        <v>14</v>
      </c>
      <c r="D5" s="4"/>
      <c r="E5" s="24"/>
      <c r="F5" s="22"/>
      <c r="G5" s="22"/>
      <c r="H5" s="22"/>
      <c r="I5" s="23"/>
      <c r="J5" s="22"/>
      <c r="K5" s="4"/>
      <c r="L5" s="42" t="s">
        <v>14</v>
      </c>
      <c r="M5" s="22"/>
      <c r="N5" s="22"/>
      <c r="O5" s="32" t="s">
        <v>12</v>
      </c>
      <c r="P5" s="52"/>
      <c r="Q5" s="22"/>
      <c r="R5" s="25" t="s">
        <v>6</v>
      </c>
      <c r="S5" s="24"/>
      <c r="T5" s="31"/>
      <c r="U5" s="29" t="s">
        <v>4</v>
      </c>
      <c r="V5" s="31"/>
      <c r="W5" s="41"/>
      <c r="X5" s="22"/>
      <c r="Y5" s="4"/>
      <c r="Z5" s="4"/>
      <c r="AA5" s="22"/>
      <c r="AB5" s="22"/>
      <c r="AC5" s="23"/>
      <c r="AD5" s="53"/>
      <c r="AE5" s="39"/>
      <c r="AF5" s="39"/>
      <c r="AG5" s="22"/>
      <c r="AH5" s="27">
        <f t="shared" si="15"/>
        <v>1</v>
      </c>
      <c r="AI5" s="27">
        <f t="shared" si="16"/>
        <v>0</v>
      </c>
      <c r="AJ5" s="27">
        <f t="shared" si="17"/>
        <v>1</v>
      </c>
      <c r="AK5" s="27">
        <f t="shared" si="18"/>
        <v>0</v>
      </c>
      <c r="AL5" s="27">
        <f t="shared" si="19"/>
        <v>0</v>
      </c>
      <c r="AM5" s="27">
        <f t="shared" si="20"/>
        <v>0</v>
      </c>
      <c r="AN5" s="27">
        <f t="shared" si="21"/>
        <v>0</v>
      </c>
      <c r="AO5" s="27">
        <f t="shared" si="22"/>
        <v>0</v>
      </c>
      <c r="AP5" s="27">
        <f t="shared" si="23"/>
        <v>1</v>
      </c>
      <c r="AQ5" s="27">
        <f t="shared" si="24"/>
        <v>0</v>
      </c>
      <c r="AR5" s="27">
        <f t="shared" si="25"/>
        <v>2</v>
      </c>
      <c r="AS5" s="27">
        <f t="shared" si="26"/>
        <v>0</v>
      </c>
      <c r="AT5" s="27">
        <f t="shared" si="27"/>
        <v>0</v>
      </c>
      <c r="AU5" s="27">
        <f t="shared" si="28"/>
        <v>0</v>
      </c>
      <c r="AV5" s="27">
        <f t="shared" si="29"/>
        <v>0</v>
      </c>
    </row>
    <row r="6" ht="15">
      <c r="A6" s="17">
        <v>4</v>
      </c>
      <c r="B6" s="23"/>
      <c r="C6" s="22"/>
      <c r="D6" s="4"/>
      <c r="E6" s="24"/>
      <c r="F6" s="22"/>
      <c r="G6" s="22"/>
      <c r="H6" s="22"/>
      <c r="I6" s="23"/>
      <c r="J6" s="25" t="s">
        <v>6</v>
      </c>
      <c r="K6" s="4"/>
      <c r="L6" s="24"/>
      <c r="M6" s="22"/>
      <c r="N6" s="25" t="s">
        <v>12</v>
      </c>
      <c r="O6" s="22"/>
      <c r="P6" s="53"/>
      <c r="Q6" s="22"/>
      <c r="R6" s="4"/>
      <c r="S6" s="25" t="s">
        <v>17</v>
      </c>
      <c r="T6" s="31"/>
      <c r="U6" s="22"/>
      <c r="V6" s="33"/>
      <c r="W6" s="41"/>
      <c r="X6" s="31"/>
      <c r="Y6" s="4"/>
      <c r="Z6" s="4"/>
      <c r="AA6" s="25" t="s">
        <v>4</v>
      </c>
      <c r="AB6" s="34"/>
      <c r="AC6" s="23"/>
      <c r="AD6" s="23"/>
      <c r="AE6" s="23"/>
      <c r="AF6" s="23"/>
      <c r="AG6" s="22"/>
      <c r="AH6" s="27">
        <f t="shared" si="15"/>
        <v>1</v>
      </c>
      <c r="AI6" s="27">
        <f t="shared" si="16"/>
        <v>0</v>
      </c>
      <c r="AJ6" s="27">
        <f t="shared" si="17"/>
        <v>1</v>
      </c>
      <c r="AK6" s="27">
        <f t="shared" si="18"/>
        <v>0</v>
      </c>
      <c r="AL6" s="27">
        <f t="shared" si="19"/>
        <v>0</v>
      </c>
      <c r="AM6" s="27">
        <f t="shared" si="20"/>
        <v>0</v>
      </c>
      <c r="AN6" s="27">
        <f t="shared" si="21"/>
        <v>0</v>
      </c>
      <c r="AO6" s="27">
        <f t="shared" si="22"/>
        <v>0</v>
      </c>
      <c r="AP6" s="27">
        <f t="shared" si="23"/>
        <v>1</v>
      </c>
      <c r="AQ6" s="27">
        <f t="shared" si="24"/>
        <v>0</v>
      </c>
      <c r="AR6" s="27">
        <f t="shared" si="25"/>
        <v>0</v>
      </c>
      <c r="AS6" s="27">
        <f t="shared" si="26"/>
        <v>0</v>
      </c>
      <c r="AT6" s="27">
        <f t="shared" si="27"/>
        <v>0</v>
      </c>
      <c r="AU6" s="27">
        <f t="shared" si="28"/>
        <v>1</v>
      </c>
      <c r="AV6" s="27">
        <f t="shared" si="29"/>
        <v>0</v>
      </c>
    </row>
    <row r="7" ht="15">
      <c r="A7" s="17">
        <v>5</v>
      </c>
      <c r="B7" s="23"/>
      <c r="C7" s="22"/>
      <c r="D7" s="4"/>
      <c r="E7" s="24"/>
      <c r="F7" s="22"/>
      <c r="G7" s="22"/>
      <c r="H7" s="22"/>
      <c r="I7" s="53"/>
      <c r="J7" s="22"/>
      <c r="K7" s="4"/>
      <c r="L7" s="24"/>
      <c r="M7" s="22"/>
      <c r="N7" s="22"/>
      <c r="O7" s="22"/>
      <c r="P7" s="23"/>
      <c r="Q7" s="22"/>
      <c r="R7" s="25" t="s">
        <v>6</v>
      </c>
      <c r="S7" s="24"/>
      <c r="T7" s="22"/>
      <c r="U7" s="36"/>
      <c r="V7" s="30"/>
      <c r="W7" s="54"/>
      <c r="X7" s="33"/>
      <c r="Y7" s="35"/>
      <c r="Z7" s="25" t="s">
        <v>4</v>
      </c>
      <c r="AA7" s="35"/>
      <c r="AB7" s="35"/>
      <c r="AC7" s="23"/>
      <c r="AD7" s="23"/>
      <c r="AE7" s="23"/>
      <c r="AF7" s="23"/>
      <c r="AG7" s="22"/>
      <c r="AH7" s="27">
        <f t="shared" si="15"/>
        <v>1</v>
      </c>
      <c r="AI7" s="27">
        <f t="shared" si="16"/>
        <v>0</v>
      </c>
      <c r="AJ7" s="27">
        <f t="shared" si="17"/>
        <v>1</v>
      </c>
      <c r="AK7" s="27">
        <f t="shared" si="18"/>
        <v>0</v>
      </c>
      <c r="AL7" s="27">
        <f t="shared" si="19"/>
        <v>0</v>
      </c>
      <c r="AM7" s="27">
        <f t="shared" si="20"/>
        <v>0</v>
      </c>
      <c r="AN7" s="27">
        <f t="shared" si="21"/>
        <v>0</v>
      </c>
      <c r="AO7" s="27">
        <f t="shared" si="22"/>
        <v>0</v>
      </c>
      <c r="AP7" s="27">
        <f t="shared" si="23"/>
        <v>0</v>
      </c>
      <c r="AQ7" s="27">
        <f t="shared" si="24"/>
        <v>0</v>
      </c>
      <c r="AR7" s="27">
        <f t="shared" si="25"/>
        <v>0</v>
      </c>
      <c r="AS7" s="27">
        <f t="shared" si="26"/>
        <v>0</v>
      </c>
      <c r="AT7" s="27">
        <f t="shared" si="27"/>
        <v>0</v>
      </c>
      <c r="AU7" s="27">
        <f t="shared" si="28"/>
        <v>0</v>
      </c>
      <c r="AV7" s="27">
        <f t="shared" si="29"/>
        <v>0</v>
      </c>
    </row>
    <row r="8" ht="15">
      <c r="A8" s="17">
        <v>6</v>
      </c>
      <c r="B8" s="23"/>
      <c r="C8" s="22"/>
      <c r="D8" s="4"/>
      <c r="E8" s="24"/>
      <c r="F8" s="22"/>
      <c r="G8" s="31"/>
      <c r="H8" s="22"/>
      <c r="I8" s="23"/>
      <c r="J8" s="22"/>
      <c r="K8" s="4"/>
      <c r="L8" s="24"/>
      <c r="M8" s="29" t="s">
        <v>6</v>
      </c>
      <c r="N8" s="30"/>
      <c r="O8" s="33"/>
      <c r="P8" s="23"/>
      <c r="Q8" s="22"/>
      <c r="R8" s="4"/>
      <c r="S8" s="25" t="s">
        <v>4</v>
      </c>
      <c r="T8" s="30"/>
      <c r="U8" s="34"/>
      <c r="V8" s="30"/>
      <c r="W8" s="54"/>
      <c r="X8" s="33"/>
      <c r="Y8" s="25" t="s">
        <v>14</v>
      </c>
      <c r="Z8" s="4"/>
      <c r="AA8" s="22"/>
      <c r="AB8" s="36"/>
      <c r="AC8" s="41"/>
      <c r="AD8" s="53"/>
      <c r="AE8" s="54"/>
      <c r="AF8" s="54"/>
      <c r="AG8" s="22"/>
      <c r="AH8" s="27">
        <f t="shared" si="15"/>
        <v>1</v>
      </c>
      <c r="AI8" s="27">
        <f t="shared" si="16"/>
        <v>0</v>
      </c>
      <c r="AJ8" s="27">
        <f t="shared" si="17"/>
        <v>1</v>
      </c>
      <c r="AK8" s="27">
        <f t="shared" si="18"/>
        <v>0</v>
      </c>
      <c r="AL8" s="27">
        <f t="shared" si="19"/>
        <v>0</v>
      </c>
      <c r="AM8" s="27">
        <f t="shared" si="20"/>
        <v>0</v>
      </c>
      <c r="AN8" s="27">
        <f t="shared" si="21"/>
        <v>0</v>
      </c>
      <c r="AO8" s="27">
        <f t="shared" si="22"/>
        <v>0</v>
      </c>
      <c r="AP8" s="27">
        <f t="shared" si="23"/>
        <v>0</v>
      </c>
      <c r="AQ8" s="27">
        <f t="shared" si="24"/>
        <v>0</v>
      </c>
      <c r="AR8" s="27">
        <f t="shared" si="25"/>
        <v>1</v>
      </c>
      <c r="AS8" s="27">
        <f t="shared" si="26"/>
        <v>0</v>
      </c>
      <c r="AT8" s="27">
        <f t="shared" si="27"/>
        <v>0</v>
      </c>
      <c r="AU8" s="27">
        <f t="shared" si="28"/>
        <v>0</v>
      </c>
      <c r="AV8" s="27">
        <f t="shared" si="29"/>
        <v>0</v>
      </c>
    </row>
    <row r="9" ht="15">
      <c r="A9" s="17">
        <v>7</v>
      </c>
      <c r="B9" s="23"/>
      <c r="C9" s="22"/>
      <c r="D9" s="4"/>
      <c r="E9" s="24"/>
      <c r="F9" s="22"/>
      <c r="G9" s="22"/>
      <c r="H9" s="22"/>
      <c r="I9" s="23"/>
      <c r="J9" s="22"/>
      <c r="K9" s="4"/>
      <c r="L9" s="24"/>
      <c r="M9" s="22"/>
      <c r="N9" s="25" t="s">
        <v>4</v>
      </c>
      <c r="O9" s="22"/>
      <c r="P9" s="53"/>
      <c r="Q9" s="4"/>
      <c r="R9" s="4"/>
      <c r="S9" s="24"/>
      <c r="T9" s="25" t="s">
        <v>13</v>
      </c>
      <c r="U9" s="22"/>
      <c r="V9" s="36"/>
      <c r="W9" s="41"/>
      <c r="X9" s="25" t="s">
        <v>14</v>
      </c>
      <c r="Y9" s="4"/>
      <c r="Z9" s="4"/>
      <c r="AA9" s="38"/>
      <c r="AB9" s="36"/>
      <c r="AC9" s="41"/>
      <c r="AD9" s="41"/>
      <c r="AE9" s="41"/>
      <c r="AF9" s="41"/>
      <c r="AG9" s="22"/>
      <c r="AH9" s="27">
        <f t="shared" si="15"/>
        <v>1</v>
      </c>
      <c r="AI9" s="27">
        <f t="shared" si="16"/>
        <v>0</v>
      </c>
      <c r="AJ9" s="27">
        <f t="shared" si="17"/>
        <v>0</v>
      </c>
      <c r="AK9" s="27">
        <f t="shared" si="18"/>
        <v>0</v>
      </c>
      <c r="AL9" s="27">
        <f t="shared" si="19"/>
        <v>0</v>
      </c>
      <c r="AM9" s="27">
        <f t="shared" si="20"/>
        <v>0</v>
      </c>
      <c r="AN9" s="27">
        <f t="shared" si="21"/>
        <v>0</v>
      </c>
      <c r="AO9" s="27">
        <f t="shared" si="22"/>
        <v>0</v>
      </c>
      <c r="AP9" s="27">
        <f t="shared" si="23"/>
        <v>0</v>
      </c>
      <c r="AQ9" s="27">
        <f t="shared" si="24"/>
        <v>1</v>
      </c>
      <c r="AR9" s="27">
        <f t="shared" si="25"/>
        <v>1</v>
      </c>
      <c r="AS9" s="27">
        <f t="shared" si="26"/>
        <v>0</v>
      </c>
      <c r="AT9" s="27">
        <f t="shared" si="27"/>
        <v>0</v>
      </c>
      <c r="AU9" s="27">
        <f t="shared" si="28"/>
        <v>0</v>
      </c>
      <c r="AV9" s="27">
        <f t="shared" si="29"/>
        <v>0</v>
      </c>
    </row>
    <row r="10" ht="15">
      <c r="A10" s="17">
        <v>8</v>
      </c>
      <c r="B10" s="23"/>
      <c r="C10" s="22"/>
      <c r="D10" s="4"/>
      <c r="E10" s="24"/>
      <c r="F10" s="32" t="s">
        <v>5</v>
      </c>
      <c r="G10" s="22"/>
      <c r="H10" s="22"/>
      <c r="I10" s="23"/>
      <c r="J10" s="32" t="s">
        <v>4</v>
      </c>
      <c r="L10" s="24"/>
      <c r="M10" s="22"/>
      <c r="N10" s="25" t="s">
        <v>7</v>
      </c>
      <c r="O10" s="22"/>
      <c r="P10" s="54"/>
      <c r="Q10" s="4"/>
      <c r="R10" s="4"/>
      <c r="S10" s="24"/>
      <c r="T10" s="40"/>
      <c r="U10" s="25" t="s">
        <v>13</v>
      </c>
      <c r="V10" s="22"/>
      <c r="W10" s="41"/>
      <c r="X10" s="25" t="s">
        <v>4</v>
      </c>
      <c r="Y10" s="4"/>
      <c r="Z10" s="4"/>
      <c r="AA10" s="22"/>
      <c r="AB10" s="22"/>
      <c r="AC10" s="54"/>
      <c r="AD10" s="53"/>
      <c r="AE10" s="41"/>
      <c r="AF10" s="41"/>
      <c r="AG10" s="22"/>
      <c r="AH10" s="27">
        <f>COUNTIF(B10:AG10,"Р")</f>
        <v>2</v>
      </c>
      <c r="AI10" s="27">
        <f>COUNTIF(B10:AG10,"Ал")</f>
        <v>1</v>
      </c>
      <c r="AJ10" s="27">
        <f>COUNTIF(B10:AG10,"М")</f>
        <v>0</v>
      </c>
      <c r="AK10" s="27">
        <f>COUNTIF(B10:AG10,"Гм")</f>
        <v>1</v>
      </c>
      <c r="AL10" s="27">
        <f>COUNTIF(B10:AG10,"Ф")</f>
        <v>0</v>
      </c>
      <c r="AM10" s="27">
        <f>COUNTIF(B10:AG10,"Х")</f>
        <v>0</v>
      </c>
      <c r="AN10" s="27">
        <f>COUNTIF(B10:AG10,"Б")</f>
        <v>0</v>
      </c>
      <c r="AO10" s="27">
        <f>COUNTIF(B10:AG10,"Гг")</f>
        <v>0</v>
      </c>
      <c r="AP10" s="27">
        <f>COUNTIF(B10:AG10,"Ом")</f>
        <v>0</v>
      </c>
      <c r="AQ10" s="27">
        <f>COUNTIF(B10:AG10,"Ая")</f>
        <v>1</v>
      </c>
      <c r="AR10" s="27">
        <f>COUNTIF(B10:AG10,"Тя")</f>
        <v>0</v>
      </c>
      <c r="AS10" s="27">
        <f>COUNTIF(B10:AG10,"И")</f>
        <v>0</v>
      </c>
      <c r="AT10" s="27">
        <f>COUNTIF(B10:AG10,"Ин")</f>
        <v>0</v>
      </c>
      <c r="AU10" s="27">
        <f>COUNTIF(B10:AG10,"Л")</f>
        <v>0</v>
      </c>
      <c r="AV10" s="27">
        <f>COUNTIF(B10:AG10,"Об")</f>
        <v>0</v>
      </c>
    </row>
    <row r="11" ht="15">
      <c r="A11" s="17">
        <v>9</v>
      </c>
      <c r="B11" s="23"/>
      <c r="C11" s="32" t="s">
        <v>4</v>
      </c>
      <c r="D11" s="4"/>
      <c r="E11" s="24"/>
      <c r="F11" s="22"/>
      <c r="G11" s="22"/>
      <c r="H11" s="22"/>
      <c r="I11" s="53"/>
      <c r="J11" s="4"/>
      <c r="K11" s="4"/>
      <c r="L11" s="24"/>
      <c r="M11" s="22"/>
      <c r="N11" s="22"/>
      <c r="O11" s="33"/>
      <c r="P11" s="54"/>
      <c r="Q11" s="4"/>
      <c r="R11" s="28" t="s">
        <v>7</v>
      </c>
      <c r="S11" s="24"/>
      <c r="T11" s="28" t="s">
        <v>5</v>
      </c>
      <c r="U11" s="22"/>
      <c r="V11" s="31"/>
      <c r="W11" s="41"/>
      <c r="X11" s="25" t="s">
        <v>4</v>
      </c>
      <c r="Y11" s="35"/>
      <c r="Z11" s="35"/>
      <c r="AA11" s="29" t="s">
        <v>11</v>
      </c>
      <c r="AC11" s="54"/>
      <c r="AD11" s="54"/>
      <c r="AE11" s="39"/>
      <c r="AF11" s="39"/>
      <c r="AG11" s="22"/>
      <c r="AH11" s="27">
        <f t="shared" si="15"/>
        <v>2</v>
      </c>
      <c r="AI11" s="27">
        <f t="shared" si="16"/>
        <v>1</v>
      </c>
      <c r="AJ11" s="27">
        <f t="shared" si="17"/>
        <v>0</v>
      </c>
      <c r="AK11" s="27">
        <f t="shared" si="18"/>
        <v>1</v>
      </c>
      <c r="AL11" s="27">
        <f t="shared" si="19"/>
        <v>0</v>
      </c>
      <c r="AM11" s="27">
        <f t="shared" si="20"/>
        <v>0</v>
      </c>
      <c r="AN11" s="27">
        <f t="shared" si="21"/>
        <v>0</v>
      </c>
      <c r="AO11" s="27">
        <f t="shared" si="22"/>
        <v>1</v>
      </c>
      <c r="AP11" s="27">
        <f t="shared" si="23"/>
        <v>0</v>
      </c>
      <c r="AQ11" s="27">
        <f t="shared" si="24"/>
        <v>0</v>
      </c>
      <c r="AR11" s="27">
        <f t="shared" si="25"/>
        <v>0</v>
      </c>
      <c r="AS11" s="27">
        <f t="shared" si="26"/>
        <v>0</v>
      </c>
      <c r="AT11" s="27">
        <f t="shared" si="27"/>
        <v>0</v>
      </c>
      <c r="AU11" s="27">
        <f t="shared" si="28"/>
        <v>0</v>
      </c>
      <c r="AV11" s="27">
        <f t="shared" si="29"/>
        <v>0</v>
      </c>
    </row>
    <row r="12" ht="15">
      <c r="A12" s="17">
        <v>10</v>
      </c>
      <c r="B12" s="23"/>
      <c r="C12" s="22"/>
      <c r="D12" s="4"/>
      <c r="E12" s="24"/>
      <c r="F12" s="22"/>
      <c r="G12" s="22"/>
      <c r="H12" s="22"/>
      <c r="I12" s="53"/>
      <c r="J12" s="22"/>
      <c r="K12" s="4"/>
      <c r="L12" s="24"/>
      <c r="M12" s="43"/>
      <c r="N12" s="31"/>
      <c r="O12" s="31"/>
      <c r="P12" s="52"/>
      <c r="Q12" s="4"/>
      <c r="R12" s="4"/>
      <c r="S12" s="24"/>
      <c r="T12" s="31"/>
      <c r="U12" s="22"/>
      <c r="V12" s="22"/>
      <c r="W12" s="54"/>
      <c r="X12" s="25" t="s">
        <v>5</v>
      </c>
      <c r="Y12" s="4"/>
      <c r="Z12" s="25" t="s">
        <v>18</v>
      </c>
      <c r="AA12" s="22"/>
      <c r="AB12" s="35"/>
      <c r="AC12" s="41"/>
      <c r="AD12" s="41"/>
      <c r="AE12" s="39"/>
      <c r="AF12" s="39"/>
      <c r="AG12" s="22"/>
      <c r="AH12" s="27">
        <f t="shared" si="15"/>
        <v>0</v>
      </c>
      <c r="AI12" s="27">
        <f t="shared" si="16"/>
        <v>1</v>
      </c>
      <c r="AJ12" s="27">
        <f t="shared" si="17"/>
        <v>0</v>
      </c>
      <c r="AK12" s="27">
        <f t="shared" si="18"/>
        <v>0</v>
      </c>
      <c r="AL12" s="27">
        <f t="shared" si="19"/>
        <v>0</v>
      </c>
      <c r="AM12" s="27">
        <f t="shared" si="20"/>
        <v>0</v>
      </c>
      <c r="AN12" s="27">
        <f t="shared" si="21"/>
        <v>0</v>
      </c>
      <c r="AO12" s="27">
        <f t="shared" si="22"/>
        <v>0</v>
      </c>
      <c r="AP12" s="27">
        <f t="shared" si="23"/>
        <v>0</v>
      </c>
      <c r="AQ12" s="27">
        <f t="shared" si="24"/>
        <v>0</v>
      </c>
      <c r="AR12" s="27">
        <f t="shared" si="25"/>
        <v>0</v>
      </c>
      <c r="AS12" s="27">
        <f t="shared" si="26"/>
        <v>0</v>
      </c>
      <c r="AT12" s="27">
        <f t="shared" si="27"/>
        <v>0</v>
      </c>
      <c r="AU12" s="27">
        <f t="shared" si="28"/>
        <v>0</v>
      </c>
      <c r="AV12" s="27">
        <f t="shared" si="29"/>
        <v>1</v>
      </c>
    </row>
    <row r="13" ht="15">
      <c r="A13" s="17">
        <v>11</v>
      </c>
      <c r="B13" s="23"/>
      <c r="C13" s="22"/>
      <c r="D13" s="4"/>
      <c r="E13" s="24"/>
      <c r="F13" s="22"/>
      <c r="G13" s="32" t="s">
        <v>8</v>
      </c>
      <c r="H13" s="22"/>
      <c r="I13" s="53"/>
      <c r="J13" s="4"/>
      <c r="K13" s="4"/>
      <c r="L13" s="24"/>
      <c r="M13" s="4"/>
      <c r="N13" s="31"/>
      <c r="O13" s="22"/>
      <c r="P13" s="41"/>
      <c r="Q13" s="21" t="s">
        <v>5</v>
      </c>
      <c r="R13" s="4"/>
      <c r="S13" s="24"/>
      <c r="T13" s="21" t="s">
        <v>18</v>
      </c>
      <c r="U13" s="31"/>
      <c r="V13" s="22"/>
      <c r="W13" s="41"/>
      <c r="X13" s="22"/>
      <c r="Y13" s="4"/>
      <c r="Z13" s="4"/>
      <c r="AA13" s="33"/>
      <c r="AB13" s="32" t="s">
        <v>16</v>
      </c>
      <c r="AC13" s="41"/>
      <c r="AD13" s="41"/>
      <c r="AE13" s="54"/>
      <c r="AF13" s="54"/>
      <c r="AG13" s="22"/>
      <c r="AH13" s="27">
        <f t="shared" si="15"/>
        <v>0</v>
      </c>
      <c r="AI13" s="27">
        <f t="shared" si="16"/>
        <v>1</v>
      </c>
      <c r="AJ13" s="27">
        <f t="shared" si="17"/>
        <v>0</v>
      </c>
      <c r="AK13" s="27">
        <f t="shared" si="18"/>
        <v>0</v>
      </c>
      <c r="AL13" s="27">
        <f t="shared" si="19"/>
        <v>1</v>
      </c>
      <c r="AM13" s="27">
        <f t="shared" si="20"/>
        <v>0</v>
      </c>
      <c r="AN13" s="27">
        <f t="shared" si="21"/>
        <v>0</v>
      </c>
      <c r="AO13" s="27">
        <f t="shared" si="22"/>
        <v>0</v>
      </c>
      <c r="AP13" s="27">
        <f t="shared" si="23"/>
        <v>0</v>
      </c>
      <c r="AQ13" s="27">
        <f t="shared" si="24"/>
        <v>0</v>
      </c>
      <c r="AR13" s="27">
        <f t="shared" si="25"/>
        <v>0</v>
      </c>
      <c r="AS13" s="27">
        <f t="shared" si="26"/>
        <v>0</v>
      </c>
      <c r="AT13" s="27">
        <f t="shared" si="27"/>
        <v>1</v>
      </c>
      <c r="AU13" s="27">
        <f t="shared" si="28"/>
        <v>0</v>
      </c>
      <c r="AV13" s="27">
        <f t="shared" si="29"/>
        <v>1</v>
      </c>
    </row>
    <row r="15">
      <c r="B15" s="9"/>
      <c r="D15" s="1" t="s">
        <v>21</v>
      </c>
      <c r="Q15" s="44"/>
      <c r="S15" s="1" t="s">
        <v>22</v>
      </c>
    </row>
    <row r="17">
      <c r="Q17" s="45"/>
      <c r="S17" s="1" t="s">
        <v>23</v>
      </c>
      <c r="X17" s="46" t="s">
        <v>4</v>
      </c>
      <c r="Y17" s="1" t="s">
        <v>24</v>
      </c>
      <c r="AD17" s="47" t="s">
        <v>10</v>
      </c>
      <c r="AE17" s="1" t="s">
        <v>25</v>
      </c>
    </row>
    <row r="18">
      <c r="X18" s="46" t="s">
        <v>6</v>
      </c>
      <c r="Y18" s="1" t="s">
        <v>26</v>
      </c>
      <c r="AD18" s="47" t="s">
        <v>11</v>
      </c>
      <c r="AE18" s="1" t="s">
        <v>27</v>
      </c>
    </row>
    <row r="19">
      <c r="Q19" s="46" t="s">
        <v>16</v>
      </c>
      <c r="R19" s="48" t="s">
        <v>28</v>
      </c>
      <c r="X19" s="46" t="s">
        <v>5</v>
      </c>
      <c r="Y19" s="1" t="s">
        <v>29</v>
      </c>
      <c r="AD19" s="47" t="s">
        <v>12</v>
      </c>
      <c r="AE19" s="1" t="s">
        <v>30</v>
      </c>
    </row>
    <row r="20">
      <c r="Q20" s="49" t="s">
        <v>17</v>
      </c>
      <c r="R20" s="48" t="s">
        <v>31</v>
      </c>
      <c r="X20" s="46" t="s">
        <v>7</v>
      </c>
      <c r="Y20" s="1" t="s">
        <v>32</v>
      </c>
      <c r="AD20" s="47" t="s">
        <v>13</v>
      </c>
      <c r="AE20" s="1" t="s">
        <v>33</v>
      </c>
    </row>
    <row r="21">
      <c r="X21" s="47" t="s">
        <v>8</v>
      </c>
      <c r="Y21" s="1" t="s">
        <v>34</v>
      </c>
      <c r="AD21" s="47" t="s">
        <v>14</v>
      </c>
      <c r="AE21" s="1" t="s">
        <v>35</v>
      </c>
    </row>
    <row r="22">
      <c r="X22" s="47" t="s">
        <v>9</v>
      </c>
      <c r="Y22" s="1" t="s">
        <v>36</v>
      </c>
      <c r="AD22" s="47" t="s">
        <v>15</v>
      </c>
      <c r="AE22" s="1" t="s">
        <v>37</v>
      </c>
    </row>
    <row r="23" ht="14.4">
      <c r="AD23" s="47" t="s">
        <v>18</v>
      </c>
      <c r="AE23" s="50" t="s">
        <v>38</v>
      </c>
      <c r="AF23" s="55"/>
      <c r="AG23" s="51"/>
      <c r="AH23" s="51"/>
      <c r="AI23" s="51"/>
      <c r="AJ23" s="51"/>
      <c r="AK23" s="51"/>
    </row>
    <row r="26" ht="14.25">
      <c r="O26" s="45"/>
    </row>
  </sheetData>
  <mergeCells count="3">
    <mergeCell ref="B1:R1"/>
    <mergeCell ref="S1:X1"/>
    <mergeCell ref="AE23:AK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AB11" activeCellId="0" sqref="AB11"/>
    </sheetView>
  </sheetViews>
  <sheetFormatPr defaultColWidth="9.21875" defaultRowHeight="14.25"/>
  <cols>
    <col min="1" max="1" style="1" width="9.21875"/>
    <col customWidth="1" min="2" max="32" style="1" width="4.21875"/>
    <col customWidth="1" min="33" max="47" style="1" width="4"/>
    <col min="48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40</v>
      </c>
      <c r="T1" s="16"/>
      <c r="U1" s="16"/>
      <c r="V1" s="16"/>
      <c r="W1" s="16"/>
      <c r="X1" s="16"/>
    </row>
    <row r="2">
      <c r="A2" s="17" t="s">
        <v>2</v>
      </c>
      <c r="B2" s="19">
        <v>1</v>
      </c>
      <c r="C2" s="19">
        <v>2</v>
      </c>
      <c r="D2" s="19">
        <v>3</v>
      </c>
      <c r="E2" s="56">
        <v>4</v>
      </c>
      <c r="F2" s="56">
        <v>5</v>
      </c>
      <c r="G2" s="18">
        <v>6</v>
      </c>
      <c r="H2" s="18">
        <v>7</v>
      </c>
      <c r="I2" s="18">
        <v>8</v>
      </c>
      <c r="J2" s="18">
        <v>9</v>
      </c>
      <c r="K2" s="17">
        <v>10</v>
      </c>
      <c r="L2" s="20">
        <v>11</v>
      </c>
      <c r="M2" s="19">
        <v>12</v>
      </c>
      <c r="N2" s="18">
        <v>13</v>
      </c>
      <c r="O2" s="18">
        <v>14</v>
      </c>
      <c r="P2" s="18">
        <v>15</v>
      </c>
      <c r="Q2" s="18">
        <v>16</v>
      </c>
      <c r="R2" s="17">
        <v>17</v>
      </c>
      <c r="S2" s="20">
        <v>18</v>
      </c>
      <c r="T2" s="19">
        <v>19</v>
      </c>
      <c r="U2" s="18">
        <v>20</v>
      </c>
      <c r="V2" s="18">
        <v>21</v>
      </c>
      <c r="W2" s="18">
        <v>22</v>
      </c>
      <c r="X2" s="18">
        <v>23</v>
      </c>
      <c r="Y2" s="17">
        <v>24</v>
      </c>
      <c r="Z2" s="17">
        <v>25</v>
      </c>
      <c r="AA2" s="19">
        <v>26</v>
      </c>
      <c r="AB2" s="18">
        <v>27</v>
      </c>
      <c r="AC2" s="18">
        <v>28</v>
      </c>
      <c r="AD2" s="18">
        <v>29</v>
      </c>
      <c r="AE2" s="18">
        <v>30</v>
      </c>
      <c r="AF2" s="18" t="s">
        <v>3</v>
      </c>
      <c r="AG2" s="21" t="s">
        <v>4</v>
      </c>
      <c r="AH2" s="21" t="s">
        <v>5</v>
      </c>
      <c r="AI2" s="21" t="s">
        <v>6</v>
      </c>
      <c r="AJ2" s="21" t="s">
        <v>7</v>
      </c>
      <c r="AK2" s="21" t="s">
        <v>8</v>
      </c>
      <c r="AL2" s="21" t="s">
        <v>9</v>
      </c>
      <c r="AM2" s="21" t="s">
        <v>10</v>
      </c>
      <c r="AN2" s="21" t="s">
        <v>11</v>
      </c>
      <c r="AO2" s="21" t="s">
        <v>12</v>
      </c>
      <c r="AP2" s="21" t="s">
        <v>13</v>
      </c>
      <c r="AQ2" s="21" t="s">
        <v>14</v>
      </c>
      <c r="AR2" s="21" t="s">
        <v>15</v>
      </c>
      <c r="AS2" s="21" t="s">
        <v>16</v>
      </c>
      <c r="AT2" s="21" t="s">
        <v>17</v>
      </c>
      <c r="AU2" s="21" t="s">
        <v>18</v>
      </c>
    </row>
    <row r="3" ht="15">
      <c r="A3" s="17" t="s">
        <v>19</v>
      </c>
      <c r="B3" s="23"/>
      <c r="C3" s="23"/>
      <c r="D3" s="23"/>
      <c r="E3" s="41"/>
      <c r="F3" s="41"/>
      <c r="G3" s="22"/>
      <c r="I3" s="22"/>
      <c r="J3" s="29" t="s">
        <v>6</v>
      </c>
      <c r="K3" s="4"/>
      <c r="L3" s="24"/>
      <c r="M3" s="23"/>
      <c r="N3" s="22"/>
      <c r="O3" s="22"/>
      <c r="P3" s="22"/>
      <c r="Q3" s="22"/>
      <c r="R3" s="4"/>
      <c r="S3" s="24"/>
      <c r="T3" s="41"/>
      <c r="U3" s="4"/>
      <c r="V3" s="4"/>
      <c r="W3" s="21" t="s">
        <v>4</v>
      </c>
      <c r="X3" s="4"/>
      <c r="Y3" s="4"/>
      <c r="Z3" s="4"/>
      <c r="AA3" s="23"/>
      <c r="AB3" s="22"/>
      <c r="AC3" s="29" t="s">
        <v>6</v>
      </c>
      <c r="AD3" s="22"/>
      <c r="AE3" s="22"/>
      <c r="AF3" s="22"/>
      <c r="AG3" s="27">
        <f t="shared" ref="AG3:AG13" si="30">COUNTIF(B3:AF3,"Р")</f>
        <v>1</v>
      </c>
      <c r="AH3" s="27">
        <f t="shared" ref="AH3:AH13" si="31">COUNTIF(B3:AF3,"Ал")</f>
        <v>0</v>
      </c>
      <c r="AI3" s="27">
        <f t="shared" ref="AI3:AI13" si="32">COUNTIF(B3:AF3,"М")</f>
        <v>2</v>
      </c>
      <c r="AJ3" s="27">
        <f t="shared" ref="AJ3:AJ13" si="33">COUNTIF(B3:AF3,"Гм")</f>
        <v>0</v>
      </c>
      <c r="AK3" s="27">
        <f t="shared" ref="AK3:AK13" si="34">COUNTIF(B3:AF3,"Ф")</f>
        <v>0</v>
      </c>
      <c r="AL3" s="27">
        <f t="shared" ref="AL3:AL13" si="35">COUNTIF(B3:AF3,"Х")</f>
        <v>0</v>
      </c>
      <c r="AM3" s="27">
        <f t="shared" ref="AM3:AM13" si="36">COUNTIF(B3:AF3,"Б")</f>
        <v>0</v>
      </c>
      <c r="AN3" s="27">
        <f t="shared" ref="AN3:AN13" si="37">COUNTIF(B3:AF3,"Гг")</f>
        <v>0</v>
      </c>
      <c r="AO3" s="27">
        <f t="shared" ref="AO3:AO13" si="38">COUNTIF(B3:AF3,"Ом")</f>
        <v>0</v>
      </c>
      <c r="AP3" s="27">
        <f t="shared" ref="AP3:AP13" si="39">COUNTIF(B3:AF3,"Ая")</f>
        <v>0</v>
      </c>
      <c r="AQ3" s="27">
        <f t="shared" ref="AQ3:AQ13" si="40">COUNTIF(B3:AF3,"Тя")</f>
        <v>0</v>
      </c>
      <c r="AR3" s="27">
        <f t="shared" ref="AR3:AR13" si="41">COUNTIF(B3:AF3,"И")</f>
        <v>0</v>
      </c>
      <c r="AS3" s="27">
        <f t="shared" ref="AS3:AS13" si="42">COUNTIF(B3:AF3,"Ин")</f>
        <v>0</v>
      </c>
      <c r="AT3" s="27">
        <f t="shared" ref="AT3:AT13" si="43">COUNTIF(B3:AF3,"Л")</f>
        <v>0</v>
      </c>
      <c r="AU3" s="27">
        <f t="shared" ref="AU3:AU13" si="44">COUNTIF(B3:AF3,"Об")</f>
        <v>0</v>
      </c>
    </row>
    <row r="4" ht="15">
      <c r="A4" s="17" t="s">
        <v>20</v>
      </c>
      <c r="B4" s="23"/>
      <c r="C4" s="23"/>
      <c r="D4" s="23"/>
      <c r="E4" s="41"/>
      <c r="F4" s="41"/>
      <c r="G4" s="22"/>
      <c r="I4" s="22"/>
      <c r="J4" s="29" t="s">
        <v>6</v>
      </c>
      <c r="K4" s="4"/>
      <c r="L4" s="24"/>
      <c r="M4" s="23"/>
      <c r="N4" s="22"/>
      <c r="O4" s="22"/>
      <c r="P4" s="22"/>
      <c r="Q4" s="22"/>
      <c r="R4" s="4"/>
      <c r="S4" s="24"/>
      <c r="T4" s="41"/>
      <c r="U4" s="22"/>
      <c r="V4" s="30"/>
      <c r="W4" s="57" t="s">
        <v>4</v>
      </c>
      <c r="X4" s="31"/>
      <c r="Y4" s="4"/>
      <c r="Z4" s="4"/>
      <c r="AA4" s="23"/>
      <c r="AB4" s="22"/>
      <c r="AC4" s="29" t="s">
        <v>6</v>
      </c>
      <c r="AD4" s="22"/>
      <c r="AE4" s="22"/>
      <c r="AF4" s="22"/>
      <c r="AG4" s="27">
        <f t="shared" si="30"/>
        <v>1</v>
      </c>
      <c r="AH4" s="27">
        <f t="shared" si="31"/>
        <v>0</v>
      </c>
      <c r="AI4" s="27">
        <f t="shared" si="32"/>
        <v>2</v>
      </c>
      <c r="AJ4" s="27">
        <f t="shared" si="33"/>
        <v>0</v>
      </c>
      <c r="AK4" s="27">
        <f t="shared" si="34"/>
        <v>0</v>
      </c>
      <c r="AL4" s="27">
        <f t="shared" si="35"/>
        <v>0</v>
      </c>
      <c r="AM4" s="27">
        <f t="shared" si="36"/>
        <v>0</v>
      </c>
      <c r="AN4" s="27">
        <f t="shared" si="37"/>
        <v>0</v>
      </c>
      <c r="AO4" s="27">
        <f t="shared" si="38"/>
        <v>0</v>
      </c>
      <c r="AP4" s="27">
        <f t="shared" si="39"/>
        <v>0</v>
      </c>
      <c r="AQ4" s="27">
        <f t="shared" si="40"/>
        <v>0</v>
      </c>
      <c r="AR4" s="27">
        <f t="shared" si="41"/>
        <v>0</v>
      </c>
      <c r="AS4" s="27">
        <f t="shared" si="42"/>
        <v>0</v>
      </c>
      <c r="AT4" s="27">
        <f t="shared" si="43"/>
        <v>0</v>
      </c>
      <c r="AU4" s="27">
        <f t="shared" si="44"/>
        <v>0</v>
      </c>
    </row>
    <row r="5" ht="15">
      <c r="A5" s="17">
        <v>3</v>
      </c>
      <c r="B5" s="23"/>
      <c r="C5" s="23"/>
      <c r="D5" s="23"/>
      <c r="E5" s="41"/>
      <c r="F5" s="41"/>
      <c r="G5" s="22"/>
      <c r="H5" s="22"/>
      <c r="I5" s="32" t="s">
        <v>4</v>
      </c>
      <c r="J5" s="22"/>
      <c r="K5" s="4"/>
      <c r="L5" s="24"/>
      <c r="M5" s="23"/>
      <c r="N5" s="22"/>
      <c r="O5" s="22"/>
      <c r="P5" s="29" t="s">
        <v>13</v>
      </c>
      <c r="Q5" s="22"/>
      <c r="R5" s="4"/>
      <c r="S5" s="24"/>
      <c r="T5" s="53"/>
      <c r="U5" s="34"/>
      <c r="V5" s="31"/>
      <c r="W5" s="22"/>
      <c r="X5" s="22"/>
      <c r="Y5" s="4"/>
      <c r="Z5" s="4"/>
      <c r="AA5" s="23"/>
      <c r="AB5" s="22"/>
      <c r="AC5" s="22"/>
      <c r="AD5" s="31"/>
      <c r="AE5" s="33"/>
      <c r="AF5" s="22"/>
      <c r="AG5" s="27">
        <f t="shared" si="30"/>
        <v>1</v>
      </c>
      <c r="AH5" s="27">
        <f t="shared" si="31"/>
        <v>0</v>
      </c>
      <c r="AI5" s="27">
        <f t="shared" si="32"/>
        <v>0</v>
      </c>
      <c r="AJ5" s="27">
        <f t="shared" si="33"/>
        <v>0</v>
      </c>
      <c r="AK5" s="27">
        <f t="shared" si="34"/>
        <v>0</v>
      </c>
      <c r="AL5" s="27">
        <f t="shared" si="35"/>
        <v>0</v>
      </c>
      <c r="AM5" s="27">
        <f t="shared" si="36"/>
        <v>0</v>
      </c>
      <c r="AN5" s="27">
        <f t="shared" si="37"/>
        <v>0</v>
      </c>
      <c r="AO5" s="27">
        <f t="shared" si="38"/>
        <v>0</v>
      </c>
      <c r="AP5" s="27">
        <f t="shared" si="39"/>
        <v>1</v>
      </c>
      <c r="AQ5" s="27">
        <f t="shared" si="40"/>
        <v>0</v>
      </c>
      <c r="AR5" s="27">
        <f t="shared" si="41"/>
        <v>0</v>
      </c>
      <c r="AS5" s="27">
        <f t="shared" si="42"/>
        <v>0</v>
      </c>
      <c r="AT5" s="27">
        <f t="shared" si="43"/>
        <v>0</v>
      </c>
      <c r="AU5" s="27">
        <f t="shared" si="44"/>
        <v>0</v>
      </c>
    </row>
    <row r="6" ht="15">
      <c r="A6" s="17">
        <v>4</v>
      </c>
      <c r="B6" s="23"/>
      <c r="C6" s="23"/>
      <c r="D6" s="23"/>
      <c r="E6" s="41"/>
      <c r="F6" s="41"/>
      <c r="G6" s="22"/>
      <c r="H6" s="22"/>
      <c r="I6" s="22"/>
      <c r="J6" s="22"/>
      <c r="K6" s="4"/>
      <c r="L6" s="24"/>
      <c r="M6" s="23"/>
      <c r="N6" s="22"/>
      <c r="O6" s="22"/>
      <c r="P6" s="31"/>
      <c r="Q6" s="22"/>
      <c r="R6" s="4"/>
      <c r="S6" s="24"/>
      <c r="T6" s="53"/>
      <c r="U6" s="22"/>
      <c r="V6" s="33"/>
      <c r="W6" s="22"/>
      <c r="X6" s="31"/>
      <c r="Y6" s="4"/>
      <c r="Z6" s="4"/>
      <c r="AA6" s="39"/>
      <c r="AB6" s="34"/>
      <c r="AC6" s="22"/>
      <c r="AD6" s="22"/>
      <c r="AE6" s="22"/>
      <c r="AF6" s="22"/>
      <c r="AG6" s="27">
        <f t="shared" si="30"/>
        <v>0</v>
      </c>
      <c r="AH6" s="27">
        <f t="shared" si="31"/>
        <v>0</v>
      </c>
      <c r="AI6" s="27">
        <f t="shared" si="32"/>
        <v>0</v>
      </c>
      <c r="AJ6" s="27">
        <f t="shared" si="33"/>
        <v>0</v>
      </c>
      <c r="AK6" s="27">
        <f t="shared" si="34"/>
        <v>0</v>
      </c>
      <c r="AL6" s="27">
        <f t="shared" si="35"/>
        <v>0</v>
      </c>
      <c r="AM6" s="27">
        <f t="shared" si="36"/>
        <v>0</v>
      </c>
      <c r="AN6" s="27">
        <f t="shared" si="37"/>
        <v>0</v>
      </c>
      <c r="AO6" s="27">
        <f t="shared" si="38"/>
        <v>0</v>
      </c>
      <c r="AP6" s="27">
        <f t="shared" si="39"/>
        <v>0</v>
      </c>
      <c r="AQ6" s="27">
        <f t="shared" si="40"/>
        <v>0</v>
      </c>
      <c r="AR6" s="27">
        <f t="shared" si="41"/>
        <v>0</v>
      </c>
      <c r="AS6" s="27">
        <f t="shared" si="42"/>
        <v>0</v>
      </c>
      <c r="AT6" s="27">
        <f t="shared" si="43"/>
        <v>0</v>
      </c>
      <c r="AU6" s="27">
        <f t="shared" si="44"/>
        <v>0</v>
      </c>
    </row>
    <row r="7" ht="15">
      <c r="A7" s="17">
        <v>5</v>
      </c>
      <c r="B7" s="23"/>
      <c r="C7" s="23"/>
      <c r="D7" s="23"/>
      <c r="E7" s="41"/>
      <c r="F7" s="41"/>
      <c r="G7" s="22"/>
      <c r="H7" s="22"/>
      <c r="I7" s="21" t="s">
        <v>6</v>
      </c>
      <c r="J7" s="22"/>
      <c r="K7" s="4"/>
      <c r="L7" s="24"/>
      <c r="M7" s="23"/>
      <c r="N7" s="22"/>
      <c r="O7" s="22"/>
      <c r="P7" s="35"/>
      <c r="Q7" s="22"/>
      <c r="R7" s="4"/>
      <c r="S7" s="24"/>
      <c r="T7" s="41"/>
      <c r="U7" s="36"/>
      <c r="V7" s="30"/>
      <c r="W7" s="30"/>
      <c r="X7" s="33"/>
      <c r="Y7" s="4"/>
      <c r="Z7" s="4"/>
      <c r="AA7" s="23"/>
      <c r="AB7" s="22"/>
      <c r="AC7" s="25" t="s">
        <v>4</v>
      </c>
      <c r="AD7" s="22"/>
      <c r="AE7" s="22"/>
      <c r="AF7" s="22"/>
      <c r="AG7" s="27">
        <f t="shared" si="30"/>
        <v>1</v>
      </c>
      <c r="AH7" s="27">
        <f t="shared" si="31"/>
        <v>0</v>
      </c>
      <c r="AI7" s="27">
        <f t="shared" si="32"/>
        <v>1</v>
      </c>
      <c r="AJ7" s="27">
        <f t="shared" si="33"/>
        <v>0</v>
      </c>
      <c r="AK7" s="27">
        <f t="shared" si="34"/>
        <v>0</v>
      </c>
      <c r="AL7" s="27">
        <f t="shared" si="35"/>
        <v>0</v>
      </c>
      <c r="AM7" s="27">
        <f t="shared" si="36"/>
        <v>0</v>
      </c>
      <c r="AN7" s="27">
        <f t="shared" si="37"/>
        <v>0</v>
      </c>
      <c r="AO7" s="27">
        <f t="shared" si="38"/>
        <v>0</v>
      </c>
      <c r="AP7" s="27">
        <f t="shared" si="39"/>
        <v>0</v>
      </c>
      <c r="AQ7" s="27">
        <f t="shared" si="40"/>
        <v>0</v>
      </c>
      <c r="AR7" s="27">
        <f t="shared" si="41"/>
        <v>0</v>
      </c>
      <c r="AS7" s="27">
        <f t="shared" si="42"/>
        <v>0</v>
      </c>
      <c r="AT7" s="27">
        <f t="shared" si="43"/>
        <v>0</v>
      </c>
      <c r="AU7" s="27">
        <f t="shared" si="44"/>
        <v>0</v>
      </c>
    </row>
    <row r="8" ht="15">
      <c r="A8" s="17">
        <v>6</v>
      </c>
      <c r="B8" s="23"/>
      <c r="C8" s="23"/>
      <c r="D8" s="23"/>
      <c r="E8" s="41"/>
      <c r="F8" s="41"/>
      <c r="G8" s="31"/>
      <c r="H8" s="22"/>
      <c r="I8" s="22"/>
      <c r="J8" s="22"/>
      <c r="K8" s="4"/>
      <c r="L8" s="24"/>
      <c r="M8" s="52"/>
      <c r="N8" s="30"/>
      <c r="O8" s="33"/>
      <c r="P8" s="22"/>
      <c r="Q8" s="22"/>
      <c r="R8" s="4"/>
      <c r="S8" s="24"/>
      <c r="T8" s="54"/>
      <c r="U8" s="34"/>
      <c r="V8" s="30"/>
      <c r="W8" s="21" t="s">
        <v>4</v>
      </c>
      <c r="X8" s="33"/>
      <c r="Y8" s="4"/>
      <c r="Z8" s="4"/>
      <c r="AA8" s="23"/>
      <c r="AB8" s="36"/>
      <c r="AC8" s="22"/>
      <c r="AD8" s="31"/>
      <c r="AE8" s="30"/>
      <c r="AF8" s="22"/>
      <c r="AG8" s="27">
        <f t="shared" si="30"/>
        <v>1</v>
      </c>
      <c r="AH8" s="27">
        <f t="shared" si="31"/>
        <v>0</v>
      </c>
      <c r="AI8" s="27">
        <f t="shared" si="32"/>
        <v>0</v>
      </c>
      <c r="AJ8" s="27">
        <f t="shared" si="33"/>
        <v>0</v>
      </c>
      <c r="AK8" s="27">
        <f t="shared" si="34"/>
        <v>0</v>
      </c>
      <c r="AL8" s="27">
        <f t="shared" si="35"/>
        <v>0</v>
      </c>
      <c r="AM8" s="27">
        <f t="shared" si="36"/>
        <v>0</v>
      </c>
      <c r="AN8" s="27">
        <f t="shared" si="37"/>
        <v>0</v>
      </c>
      <c r="AO8" s="27">
        <f t="shared" si="38"/>
        <v>0</v>
      </c>
      <c r="AP8" s="27">
        <f t="shared" si="39"/>
        <v>0</v>
      </c>
      <c r="AQ8" s="27">
        <f t="shared" si="40"/>
        <v>0</v>
      </c>
      <c r="AR8" s="27">
        <f t="shared" si="41"/>
        <v>0</v>
      </c>
      <c r="AS8" s="27">
        <f t="shared" si="42"/>
        <v>0</v>
      </c>
      <c r="AT8" s="27">
        <f t="shared" si="43"/>
        <v>0</v>
      </c>
      <c r="AU8" s="27">
        <f t="shared" si="44"/>
        <v>0</v>
      </c>
    </row>
    <row r="9" ht="15">
      <c r="A9" s="17">
        <v>7</v>
      </c>
      <c r="B9" s="23"/>
      <c r="C9" s="23"/>
      <c r="D9" s="23"/>
      <c r="E9" s="41"/>
      <c r="F9" s="41"/>
      <c r="G9" s="22"/>
      <c r="H9" s="22"/>
      <c r="I9" s="32" t="s">
        <v>5</v>
      </c>
      <c r="J9" s="22"/>
      <c r="K9" s="4"/>
      <c r="L9" s="24"/>
      <c r="M9" s="23"/>
      <c r="N9" s="35"/>
      <c r="O9" s="22"/>
      <c r="P9" s="31"/>
      <c r="Q9" s="4"/>
      <c r="R9" s="4"/>
      <c r="S9" s="24"/>
      <c r="T9" s="41"/>
      <c r="U9" s="22"/>
      <c r="V9" s="36"/>
      <c r="W9" s="22"/>
      <c r="X9" s="22"/>
      <c r="Y9" s="25" t="s">
        <v>4</v>
      </c>
      <c r="Z9" s="4"/>
      <c r="AA9" s="23"/>
      <c r="AB9" s="36"/>
      <c r="AC9" s="22"/>
      <c r="AD9" s="22"/>
      <c r="AE9" s="22"/>
      <c r="AF9" s="22"/>
      <c r="AG9" s="27">
        <f t="shared" si="30"/>
        <v>1</v>
      </c>
      <c r="AH9" s="27">
        <f t="shared" si="31"/>
        <v>1</v>
      </c>
      <c r="AI9" s="27">
        <f t="shared" si="32"/>
        <v>0</v>
      </c>
      <c r="AJ9" s="27">
        <f t="shared" si="33"/>
        <v>0</v>
      </c>
      <c r="AK9" s="27">
        <f t="shared" si="34"/>
        <v>0</v>
      </c>
      <c r="AL9" s="27">
        <f t="shared" si="35"/>
        <v>0</v>
      </c>
      <c r="AM9" s="27">
        <f t="shared" si="36"/>
        <v>0</v>
      </c>
      <c r="AN9" s="27">
        <f t="shared" si="37"/>
        <v>0</v>
      </c>
      <c r="AO9" s="27">
        <f t="shared" si="38"/>
        <v>0</v>
      </c>
      <c r="AP9" s="27">
        <f t="shared" si="39"/>
        <v>0</v>
      </c>
      <c r="AQ9" s="27">
        <f t="shared" si="40"/>
        <v>0</v>
      </c>
      <c r="AR9" s="27">
        <f t="shared" si="41"/>
        <v>0</v>
      </c>
      <c r="AS9" s="27">
        <f t="shared" si="42"/>
        <v>0</v>
      </c>
      <c r="AT9" s="27">
        <f t="shared" si="43"/>
        <v>0</v>
      </c>
      <c r="AU9" s="27">
        <f t="shared" si="44"/>
        <v>0</v>
      </c>
    </row>
    <row r="10" ht="15">
      <c r="A10" s="17">
        <v>8</v>
      </c>
      <c r="B10" s="23"/>
      <c r="C10" s="23"/>
      <c r="D10" s="23"/>
      <c r="E10" s="41"/>
      <c r="F10" s="41"/>
      <c r="G10" s="22"/>
      <c r="H10" s="22"/>
      <c r="I10" s="22"/>
      <c r="J10" s="22"/>
      <c r="K10" s="4"/>
      <c r="L10" s="24"/>
      <c r="M10" s="23"/>
      <c r="N10" s="31"/>
      <c r="O10" s="22"/>
      <c r="P10" s="21" t="s">
        <v>9</v>
      </c>
      <c r="Q10" s="4"/>
      <c r="R10" s="4"/>
      <c r="S10" s="24"/>
      <c r="T10" s="58"/>
      <c r="U10" s="22"/>
      <c r="V10" s="22"/>
      <c r="W10" s="22"/>
      <c r="X10" s="22"/>
      <c r="Y10" s="4"/>
      <c r="Z10" s="4"/>
      <c r="AA10" s="23"/>
      <c r="AB10" s="22"/>
      <c r="AC10" s="30"/>
      <c r="AD10" s="32" t="s">
        <v>41</v>
      </c>
      <c r="AE10" s="22"/>
      <c r="AF10" s="22"/>
      <c r="AG10" s="27">
        <f t="shared" ref="AG10:AG11" si="45">COUNTIF(B10:AF10,"Р")</f>
        <v>0</v>
      </c>
      <c r="AH10" s="27">
        <f t="shared" ref="AH10:AH11" si="46">COUNTIF(B10:AF10,"Ал")</f>
        <v>0</v>
      </c>
      <c r="AI10" s="27">
        <f t="shared" ref="AI10:AI11" si="47">COUNTIF(B10:AF10,"М")</f>
        <v>0</v>
      </c>
      <c r="AJ10" s="27">
        <f t="shared" ref="AJ10:AJ11" si="48">COUNTIF(B10:AF10,"Гм")</f>
        <v>0</v>
      </c>
      <c r="AK10" s="27">
        <f t="shared" ref="AK10:AK11" si="49">COUNTIF(B10:AF10,"Ф")</f>
        <v>0</v>
      </c>
      <c r="AL10" s="27">
        <f t="shared" ref="AL10:AL11" si="50">COUNTIF(B10:AF10,"Х")</f>
        <v>1</v>
      </c>
      <c r="AM10" s="27">
        <f t="shared" ref="AM10:AM11" si="51">COUNTIF(B10:AF10,"Б")</f>
        <v>0</v>
      </c>
      <c r="AN10" s="27">
        <f t="shared" ref="AN10:AN11" si="52">COUNTIF(B10:AF10,"Гг")</f>
        <v>0</v>
      </c>
      <c r="AO10" s="27">
        <f t="shared" ref="AO10:AO11" si="53">COUNTIF(B10:AF10,"Ом")</f>
        <v>0</v>
      </c>
      <c r="AP10" s="27">
        <f t="shared" ref="AP10:AP11" si="54">COUNTIF(B10:AF10,"Ая")</f>
        <v>0</v>
      </c>
      <c r="AQ10" s="27">
        <f t="shared" ref="AQ10:AQ11" si="55">COUNTIF(B10:AF10,"Тя")</f>
        <v>0</v>
      </c>
      <c r="AR10" s="27">
        <f t="shared" ref="AR10:AR11" si="56">COUNTIF(B10:AF10,"И")</f>
        <v>0</v>
      </c>
      <c r="AS10" s="27">
        <f t="shared" ref="AS10:AS11" si="57">COUNTIF(B10:AF10,"Ин")</f>
        <v>0</v>
      </c>
      <c r="AT10" s="27">
        <f t="shared" ref="AT10:AT11" si="58">COUNTIF(B10:AF10,"Л")</f>
        <v>0</v>
      </c>
      <c r="AU10" s="27">
        <f t="shared" ref="AU10:AU11" si="59">COUNTIF(B10:AF10,"Об")</f>
        <v>0</v>
      </c>
    </row>
    <row r="11" ht="15">
      <c r="A11" s="17">
        <v>9</v>
      </c>
      <c r="B11" s="23"/>
      <c r="C11" s="23"/>
      <c r="D11" s="23"/>
      <c r="E11" s="41"/>
      <c r="F11" s="41"/>
      <c r="G11" s="35"/>
      <c r="H11" s="22"/>
      <c r="I11" s="31"/>
      <c r="J11" s="4"/>
      <c r="K11" s="21" t="s">
        <v>9</v>
      </c>
      <c r="L11" s="24"/>
      <c r="M11" s="23"/>
      <c r="N11" s="22"/>
      <c r="O11" s="25" t="s">
        <v>8</v>
      </c>
      <c r="P11" s="30"/>
      <c r="Q11" s="25" t="s">
        <v>4</v>
      </c>
      <c r="R11" s="4"/>
      <c r="S11" s="24"/>
      <c r="T11" s="59"/>
      <c r="U11" s="22"/>
      <c r="V11" s="31"/>
      <c r="W11" s="22"/>
      <c r="X11" s="22"/>
      <c r="Y11" s="4"/>
      <c r="Z11" s="4"/>
      <c r="AA11" s="52"/>
      <c r="AB11" s="21" t="s">
        <v>15</v>
      </c>
      <c r="AC11" s="30"/>
      <c r="AD11" s="30"/>
      <c r="AE11" s="33"/>
      <c r="AF11" s="22"/>
      <c r="AG11" s="27">
        <f t="shared" si="45"/>
        <v>1</v>
      </c>
      <c r="AH11" s="27">
        <f t="shared" si="46"/>
        <v>0</v>
      </c>
      <c r="AI11" s="27">
        <f t="shared" si="47"/>
        <v>0</v>
      </c>
      <c r="AJ11" s="27">
        <f t="shared" si="48"/>
        <v>0</v>
      </c>
      <c r="AK11" s="27">
        <f t="shared" si="49"/>
        <v>1</v>
      </c>
      <c r="AL11" s="27">
        <f t="shared" si="50"/>
        <v>1</v>
      </c>
      <c r="AM11" s="27">
        <f t="shared" si="51"/>
        <v>0</v>
      </c>
      <c r="AN11" s="27">
        <f t="shared" si="52"/>
        <v>0</v>
      </c>
      <c r="AO11" s="27">
        <f t="shared" si="53"/>
        <v>0</v>
      </c>
      <c r="AP11" s="27">
        <f t="shared" si="54"/>
        <v>0</v>
      </c>
      <c r="AQ11" s="27">
        <f t="shared" si="55"/>
        <v>0</v>
      </c>
      <c r="AR11" s="27">
        <f t="shared" si="56"/>
        <v>1</v>
      </c>
      <c r="AS11" s="27">
        <f t="shared" si="57"/>
        <v>0</v>
      </c>
      <c r="AT11" s="27">
        <f t="shared" si="58"/>
        <v>0</v>
      </c>
      <c r="AU11" s="27">
        <f t="shared" si="59"/>
        <v>0</v>
      </c>
    </row>
    <row r="12" ht="15">
      <c r="A12" s="17">
        <v>10</v>
      </c>
      <c r="B12" s="23"/>
      <c r="C12" s="23"/>
      <c r="D12" s="23"/>
      <c r="E12" s="41"/>
      <c r="F12" s="41"/>
      <c r="G12" s="22"/>
      <c r="H12" s="22"/>
      <c r="I12" s="21" t="s">
        <v>18</v>
      </c>
      <c r="J12" s="22"/>
      <c r="K12" s="4"/>
      <c r="L12" s="24"/>
      <c r="M12" s="54"/>
      <c r="N12" s="21" t="s">
        <v>15</v>
      </c>
      <c r="O12" s="31"/>
      <c r="P12" s="34"/>
      <c r="Q12" s="4"/>
      <c r="R12" s="25" t="s">
        <v>8</v>
      </c>
      <c r="S12" s="24"/>
      <c r="T12" s="53"/>
      <c r="U12" s="22"/>
      <c r="V12" s="25" t="s">
        <v>7</v>
      </c>
      <c r="W12" s="30"/>
      <c r="X12" s="22"/>
      <c r="Y12" s="4"/>
      <c r="Z12" s="4"/>
      <c r="AA12" s="23"/>
      <c r="AB12" s="22"/>
      <c r="AC12" s="22"/>
      <c r="AD12" s="22"/>
      <c r="AE12" s="25" t="s">
        <v>4</v>
      </c>
      <c r="AF12" s="22"/>
      <c r="AG12" s="27">
        <f t="shared" si="30"/>
        <v>1</v>
      </c>
      <c r="AH12" s="27">
        <f t="shared" si="31"/>
        <v>0</v>
      </c>
      <c r="AI12" s="27">
        <f t="shared" si="32"/>
        <v>0</v>
      </c>
      <c r="AJ12" s="27">
        <f t="shared" si="33"/>
        <v>1</v>
      </c>
      <c r="AK12" s="27">
        <f t="shared" si="34"/>
        <v>1</v>
      </c>
      <c r="AL12" s="27">
        <f t="shared" si="35"/>
        <v>0</v>
      </c>
      <c r="AM12" s="27">
        <f t="shared" si="36"/>
        <v>0</v>
      </c>
      <c r="AN12" s="27">
        <f t="shared" si="37"/>
        <v>0</v>
      </c>
      <c r="AO12" s="27">
        <f t="shared" si="38"/>
        <v>0</v>
      </c>
      <c r="AP12" s="27">
        <f t="shared" si="39"/>
        <v>0</v>
      </c>
      <c r="AQ12" s="27">
        <f t="shared" si="40"/>
        <v>0</v>
      </c>
      <c r="AR12" s="27">
        <f t="shared" si="41"/>
        <v>1</v>
      </c>
      <c r="AS12" s="27">
        <f t="shared" si="42"/>
        <v>0</v>
      </c>
      <c r="AT12" s="27">
        <f t="shared" si="43"/>
        <v>0</v>
      </c>
      <c r="AU12" s="27">
        <f t="shared" si="44"/>
        <v>1</v>
      </c>
    </row>
    <row r="13" ht="15">
      <c r="A13" s="17">
        <v>11</v>
      </c>
      <c r="B13" s="23"/>
      <c r="C13" s="23"/>
      <c r="D13" s="23"/>
      <c r="E13" s="41"/>
      <c r="F13" s="41"/>
      <c r="G13" s="22"/>
      <c r="H13" s="22"/>
      <c r="I13" s="31"/>
      <c r="J13" s="4"/>
      <c r="K13" s="4"/>
      <c r="L13" s="24"/>
      <c r="M13" s="41"/>
      <c r="N13" s="31"/>
      <c r="O13" s="22"/>
      <c r="P13" s="22"/>
      <c r="Q13" s="43"/>
      <c r="R13" s="25" t="s">
        <v>7</v>
      </c>
      <c r="S13" s="24"/>
      <c r="T13" s="53"/>
      <c r="U13" s="31"/>
      <c r="V13" s="22"/>
      <c r="W13" s="22"/>
      <c r="X13" s="22"/>
      <c r="Y13" s="4"/>
      <c r="Z13" s="4"/>
      <c r="AA13" s="39"/>
      <c r="AB13" s="22"/>
      <c r="AC13" s="22"/>
      <c r="AD13" s="25" t="s">
        <v>9</v>
      </c>
      <c r="AE13" s="30"/>
      <c r="AF13" s="22"/>
      <c r="AG13" s="27">
        <f t="shared" si="30"/>
        <v>0</v>
      </c>
      <c r="AH13" s="27">
        <f t="shared" si="31"/>
        <v>0</v>
      </c>
      <c r="AI13" s="27">
        <f t="shared" si="32"/>
        <v>0</v>
      </c>
      <c r="AJ13" s="27">
        <f t="shared" si="33"/>
        <v>1</v>
      </c>
      <c r="AK13" s="27">
        <f t="shared" si="34"/>
        <v>0</v>
      </c>
      <c r="AL13" s="27">
        <f t="shared" si="35"/>
        <v>1</v>
      </c>
      <c r="AM13" s="27">
        <f t="shared" si="36"/>
        <v>0</v>
      </c>
      <c r="AN13" s="27">
        <f t="shared" si="37"/>
        <v>0</v>
      </c>
      <c r="AO13" s="27">
        <f t="shared" si="38"/>
        <v>0</v>
      </c>
      <c r="AP13" s="27">
        <f t="shared" si="39"/>
        <v>0</v>
      </c>
      <c r="AQ13" s="27">
        <f t="shared" si="40"/>
        <v>0</v>
      </c>
      <c r="AR13" s="27">
        <f t="shared" si="41"/>
        <v>0</v>
      </c>
      <c r="AS13" s="27">
        <f t="shared" si="42"/>
        <v>0</v>
      </c>
      <c r="AT13" s="27">
        <f t="shared" si="43"/>
        <v>0</v>
      </c>
      <c r="AU13" s="27">
        <f t="shared" si="44"/>
        <v>0</v>
      </c>
    </row>
    <row r="15">
      <c r="B15" s="9"/>
      <c r="D15" s="1" t="s">
        <v>21</v>
      </c>
      <c r="Q15" s="44"/>
      <c r="S15" s="1" t="s">
        <v>22</v>
      </c>
    </row>
    <row r="17">
      <c r="Q17" s="45"/>
      <c r="S17" s="1" t="s">
        <v>23</v>
      </c>
      <c r="X17" s="46" t="s">
        <v>4</v>
      </c>
      <c r="Y17" s="1" t="s">
        <v>24</v>
      </c>
      <c r="AD17" s="47" t="s">
        <v>10</v>
      </c>
      <c r="AE17" s="1" t="s">
        <v>25</v>
      </c>
    </row>
    <row r="18">
      <c r="X18" s="46" t="s">
        <v>6</v>
      </c>
      <c r="Y18" s="1" t="s">
        <v>26</v>
      </c>
      <c r="AD18" s="47" t="s">
        <v>11</v>
      </c>
      <c r="AE18" s="1" t="s">
        <v>27</v>
      </c>
    </row>
    <row r="19">
      <c r="Q19" s="46" t="s">
        <v>16</v>
      </c>
      <c r="R19" s="48" t="s">
        <v>28</v>
      </c>
      <c r="X19" s="46" t="s">
        <v>5</v>
      </c>
      <c r="Y19" s="1" t="s">
        <v>29</v>
      </c>
      <c r="AD19" s="47" t="s">
        <v>12</v>
      </c>
      <c r="AE19" s="1" t="s">
        <v>30</v>
      </c>
    </row>
    <row r="20">
      <c r="Q20" s="49" t="s">
        <v>17</v>
      </c>
      <c r="R20" s="48" t="s">
        <v>31</v>
      </c>
      <c r="X20" s="46" t="s">
        <v>7</v>
      </c>
      <c r="Y20" s="1" t="s">
        <v>32</v>
      </c>
      <c r="AD20" s="47" t="s">
        <v>13</v>
      </c>
      <c r="AE20" s="1" t="s">
        <v>33</v>
      </c>
    </row>
    <row r="21">
      <c r="X21" s="47" t="s">
        <v>8</v>
      </c>
      <c r="Y21" s="1" t="s">
        <v>34</v>
      </c>
      <c r="AD21" s="47" t="s">
        <v>14</v>
      </c>
      <c r="AE21" s="1" t="s">
        <v>35</v>
      </c>
    </row>
    <row r="22">
      <c r="X22" s="47" t="s">
        <v>9</v>
      </c>
      <c r="Y22" s="1" t="s">
        <v>36</v>
      </c>
      <c r="AD22" s="47" t="s">
        <v>15</v>
      </c>
      <c r="AE22" s="1" t="s">
        <v>37</v>
      </c>
    </row>
    <row r="23" ht="14.4">
      <c r="AD23" s="47" t="s">
        <v>18</v>
      </c>
      <c r="AE23" s="50" t="s">
        <v>38</v>
      </c>
      <c r="AF23" s="51"/>
      <c r="AG23" s="51"/>
      <c r="AH23" s="51"/>
      <c r="AI23" s="51"/>
      <c r="AJ23" s="51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U23" activeCellId="0" sqref="U23"/>
    </sheetView>
  </sheetViews>
  <sheetFormatPr defaultColWidth="9.21875" defaultRowHeight="14.25"/>
  <cols>
    <col min="1" max="1" style="1" width="9.21875"/>
    <col customWidth="1" min="2" max="33" style="1" width="4.21875"/>
    <col customWidth="1" min="34" max="48" style="1" width="4"/>
    <col customWidth="1" min="49" max="49" style="1" width="4.77734375"/>
    <col min="50" max="16384" style="1" width="9.21875"/>
  </cols>
  <sheetData>
    <row r="1" s="13" customFormat="1" ht="30" customHeight="1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 t="s">
        <v>42</v>
      </c>
      <c r="T1" s="16"/>
      <c r="U1" s="16"/>
      <c r="V1" s="16"/>
      <c r="W1" s="16"/>
      <c r="X1" s="16"/>
    </row>
    <row r="2">
      <c r="A2" s="17" t="s">
        <v>2</v>
      </c>
      <c r="B2" s="17">
        <v>1</v>
      </c>
      <c r="C2" s="18">
        <v>2</v>
      </c>
      <c r="D2" s="56">
        <v>3</v>
      </c>
      <c r="E2" s="20">
        <v>4</v>
      </c>
      <c r="F2" s="18">
        <v>5</v>
      </c>
      <c r="G2" s="18">
        <v>6</v>
      </c>
      <c r="H2" s="18">
        <v>7</v>
      </c>
      <c r="I2" s="17">
        <v>8</v>
      </c>
      <c r="J2" s="18">
        <v>9</v>
      </c>
      <c r="K2" s="56">
        <v>10</v>
      </c>
      <c r="L2" s="20">
        <v>11</v>
      </c>
      <c r="M2" s="18">
        <v>12</v>
      </c>
      <c r="N2" s="18">
        <v>13</v>
      </c>
      <c r="O2" s="18">
        <v>14</v>
      </c>
      <c r="P2" s="17">
        <v>15</v>
      </c>
      <c r="Q2" s="18">
        <v>16</v>
      </c>
      <c r="R2" s="56">
        <v>17</v>
      </c>
      <c r="S2" s="20">
        <v>18</v>
      </c>
      <c r="T2" s="18">
        <v>19</v>
      </c>
      <c r="U2" s="18">
        <v>20</v>
      </c>
      <c r="V2" s="18">
        <v>21</v>
      </c>
      <c r="W2" s="17">
        <v>22</v>
      </c>
      <c r="X2" s="18">
        <v>23</v>
      </c>
      <c r="Y2" s="56">
        <v>24</v>
      </c>
      <c r="Z2" s="17">
        <v>25</v>
      </c>
      <c r="AA2" s="18">
        <v>26</v>
      </c>
      <c r="AB2" s="18">
        <v>27</v>
      </c>
      <c r="AC2" s="17">
        <v>28</v>
      </c>
      <c r="AD2" s="17">
        <v>29</v>
      </c>
      <c r="AE2" s="19">
        <v>30</v>
      </c>
      <c r="AF2" s="19">
        <v>31</v>
      </c>
      <c r="AG2" s="18" t="s">
        <v>3</v>
      </c>
      <c r="AH2" s="21" t="s">
        <v>4</v>
      </c>
      <c r="AI2" s="21" t="s">
        <v>5</v>
      </c>
      <c r="AJ2" s="21" t="s">
        <v>6</v>
      </c>
      <c r="AK2" s="21" t="s">
        <v>7</v>
      </c>
      <c r="AL2" s="21" t="s">
        <v>8</v>
      </c>
      <c r="AM2" s="21" t="s">
        <v>9</v>
      </c>
      <c r="AN2" s="21" t="s">
        <v>10</v>
      </c>
      <c r="AO2" s="21" t="s">
        <v>11</v>
      </c>
      <c r="AP2" s="21" t="s">
        <v>12</v>
      </c>
      <c r="AQ2" s="21" t="s">
        <v>13</v>
      </c>
      <c r="AR2" s="21" t="s">
        <v>14</v>
      </c>
      <c r="AS2" s="21" t="s">
        <v>15</v>
      </c>
      <c r="AT2" s="21" t="s">
        <v>16</v>
      </c>
      <c r="AU2" s="21" t="s">
        <v>17</v>
      </c>
      <c r="AV2" s="21" t="s">
        <v>18</v>
      </c>
      <c r="AW2" s="47" t="s">
        <v>41</v>
      </c>
    </row>
    <row r="3" ht="15">
      <c r="A3" s="17" t="s">
        <v>19</v>
      </c>
      <c r="B3" s="4"/>
      <c r="C3" s="22"/>
      <c r="D3" s="41"/>
      <c r="E3" s="24"/>
      <c r="F3" s="22"/>
      <c r="G3" s="22"/>
      <c r="H3" s="22"/>
      <c r="I3" s="4"/>
      <c r="J3" s="22"/>
      <c r="K3" s="41"/>
      <c r="L3" s="24"/>
      <c r="M3" s="22"/>
      <c r="N3" s="22"/>
      <c r="O3" s="22"/>
      <c r="P3" s="25" t="s">
        <v>4</v>
      </c>
      <c r="Q3" s="22"/>
      <c r="R3" s="41"/>
      <c r="S3" s="24"/>
      <c r="T3" s="25" t="s">
        <v>6</v>
      </c>
      <c r="U3" s="1"/>
      <c r="V3" s="4"/>
      <c r="W3" s="25" t="s">
        <v>4</v>
      </c>
      <c r="X3" s="4"/>
      <c r="Y3" s="41"/>
      <c r="Z3" s="4"/>
      <c r="AA3" s="22"/>
      <c r="AB3" s="22"/>
      <c r="AC3" s="1"/>
      <c r="AD3" s="4"/>
      <c r="AE3" s="23"/>
      <c r="AF3" s="23"/>
      <c r="AG3" s="22"/>
      <c r="AH3" s="27">
        <f t="shared" ref="AH3:AH13" si="60">COUNTIF(B3:AG3,"Р")</f>
        <v>2</v>
      </c>
      <c r="AI3" s="27">
        <f t="shared" ref="AI3:AI13" si="61">COUNTIF(B3:AG3,"Ал")</f>
        <v>0</v>
      </c>
      <c r="AJ3" s="27">
        <f t="shared" ref="AJ3:AJ13" si="62">COUNTIF(B3:AG3,"М")</f>
        <v>1</v>
      </c>
      <c r="AK3" s="27">
        <f t="shared" ref="AK3:AK13" si="63">COUNTIF(B3:AG3,"Гм")</f>
        <v>0</v>
      </c>
      <c r="AL3" s="27">
        <f t="shared" ref="AL3:AL13" si="64">COUNTIF(B3:AG3,"Ф")</f>
        <v>0</v>
      </c>
      <c r="AM3" s="27">
        <f t="shared" ref="AM3:AM13" si="65">COUNTIF(B3:AG3,"Х")</f>
        <v>0</v>
      </c>
      <c r="AN3" s="27">
        <f t="shared" ref="AN3:AN13" si="66">COUNTIF(B3:AG3,"Б")</f>
        <v>0</v>
      </c>
      <c r="AO3" s="27">
        <f t="shared" ref="AO3:AO13" si="67">COUNTIF(B3:AG3,"Гг")</f>
        <v>0</v>
      </c>
      <c r="AP3" s="27">
        <f t="shared" ref="AP3:AP13" si="68">COUNTIF(B3:AG3,"Ом")</f>
        <v>0</v>
      </c>
      <c r="AQ3" s="27">
        <f t="shared" ref="AQ3:AQ13" si="69">COUNTIF(B3:AG3,"Ая")</f>
        <v>0</v>
      </c>
      <c r="AR3" s="27">
        <f t="shared" ref="AR3:AR13" si="70">COUNTIF(B3:AG3,"Тя")</f>
        <v>0</v>
      </c>
      <c r="AS3" s="27">
        <f t="shared" ref="AS3:AS13" si="71">COUNTIF(B3:AG3,"И")</f>
        <v>0</v>
      </c>
      <c r="AT3" s="27">
        <f t="shared" ref="AT3:AT13" si="72">COUNTIF(B3:AG3,"Ин")</f>
        <v>0</v>
      </c>
      <c r="AU3" s="27">
        <f t="shared" ref="AU3:AU13" si="73">COUNTIF(B3:AG3,"Л")</f>
        <v>0</v>
      </c>
      <c r="AV3" s="27">
        <f t="shared" ref="AV3:AV13" si="74">COUNTIF(B3:AG3,"Об")</f>
        <v>0</v>
      </c>
      <c r="AW3" s="4">
        <f t="shared" ref="AW3:AW13" si="75">COUNTIF(B3:AF3,"ВС")</f>
        <v>0</v>
      </c>
    </row>
    <row r="4" ht="15">
      <c r="A4" s="17" t="s">
        <v>20</v>
      </c>
      <c r="B4" s="4"/>
      <c r="C4" s="22"/>
      <c r="D4" s="41"/>
      <c r="E4" s="24"/>
      <c r="F4" s="22"/>
      <c r="G4" s="22"/>
      <c r="H4" s="22"/>
      <c r="I4" s="4"/>
      <c r="J4" s="22"/>
      <c r="K4" s="41"/>
      <c r="L4" s="24"/>
      <c r="M4" s="22"/>
      <c r="N4" s="22"/>
      <c r="O4" s="22"/>
      <c r="P4" s="60" t="s">
        <v>4</v>
      </c>
      <c r="Q4" s="22"/>
      <c r="R4" s="41"/>
      <c r="S4" s="24"/>
      <c r="T4" s="29" t="s">
        <v>43</v>
      </c>
      <c r="U4" s="22"/>
      <c r="V4" s="30"/>
      <c r="W4" s="60" t="s">
        <v>4</v>
      </c>
      <c r="X4" s="31"/>
      <c r="Y4" s="41"/>
      <c r="Z4" s="4"/>
      <c r="AA4" s="22"/>
      <c r="AB4" s="22"/>
      <c r="AC4" s="37"/>
      <c r="AD4" s="4"/>
      <c r="AE4" s="23"/>
      <c r="AF4" s="23"/>
      <c r="AG4" s="22"/>
      <c r="AH4" s="27">
        <f t="shared" si="60"/>
        <v>2</v>
      </c>
      <c r="AI4" s="27">
        <f t="shared" si="61"/>
        <v>0</v>
      </c>
      <c r="AJ4" s="27">
        <f t="shared" si="62"/>
        <v>0</v>
      </c>
      <c r="AK4" s="27">
        <f t="shared" si="63"/>
        <v>0</v>
      </c>
      <c r="AL4" s="27">
        <f t="shared" si="64"/>
        <v>0</v>
      </c>
      <c r="AM4" s="27">
        <f t="shared" si="65"/>
        <v>0</v>
      </c>
      <c r="AN4" s="27">
        <f t="shared" si="66"/>
        <v>0</v>
      </c>
      <c r="AO4" s="27">
        <f t="shared" si="67"/>
        <v>0</v>
      </c>
      <c r="AP4" s="27">
        <f t="shared" si="68"/>
        <v>0</v>
      </c>
      <c r="AQ4" s="27">
        <f t="shared" si="69"/>
        <v>0</v>
      </c>
      <c r="AR4" s="27">
        <f t="shared" si="70"/>
        <v>0</v>
      </c>
      <c r="AS4" s="27">
        <f t="shared" si="71"/>
        <v>0</v>
      </c>
      <c r="AT4" s="27">
        <f t="shared" si="72"/>
        <v>0</v>
      </c>
      <c r="AU4" s="27">
        <f t="shared" si="73"/>
        <v>0</v>
      </c>
      <c r="AV4" s="27">
        <f t="shared" si="74"/>
        <v>0</v>
      </c>
      <c r="AW4" s="4">
        <f t="shared" si="75"/>
        <v>0</v>
      </c>
    </row>
    <row r="5" ht="15">
      <c r="A5" s="17">
        <v>3</v>
      </c>
      <c r="B5" s="4"/>
      <c r="C5" s="22"/>
      <c r="D5" s="41"/>
      <c r="E5" s="24"/>
      <c r="F5" s="22"/>
      <c r="G5" s="22"/>
      <c r="H5" s="22"/>
      <c r="I5" s="4"/>
      <c r="J5" s="22"/>
      <c r="K5" s="41"/>
      <c r="L5" s="24"/>
      <c r="M5" s="32" t="s">
        <v>4</v>
      </c>
      <c r="N5" s="22"/>
      <c r="O5" s="22"/>
      <c r="P5" s="29" t="s">
        <v>6</v>
      </c>
      <c r="Q5" s="22"/>
      <c r="R5" s="41"/>
      <c r="S5" s="24"/>
      <c r="T5" s="31"/>
      <c r="U5" s="29" t="s">
        <v>17</v>
      </c>
      <c r="V5" s="31"/>
      <c r="W5" s="4"/>
      <c r="X5" s="25" t="s">
        <v>12</v>
      </c>
      <c r="Y5" s="41"/>
      <c r="Z5" s="4"/>
      <c r="AA5" s="22"/>
      <c r="AB5" s="22"/>
      <c r="AC5" s="4"/>
      <c r="AD5" s="43"/>
      <c r="AE5" s="39"/>
      <c r="AF5" s="39"/>
      <c r="AG5" s="22"/>
      <c r="AH5" s="27">
        <f t="shared" si="60"/>
        <v>1</v>
      </c>
      <c r="AI5" s="27">
        <f t="shared" si="61"/>
        <v>0</v>
      </c>
      <c r="AJ5" s="27">
        <f t="shared" si="62"/>
        <v>1</v>
      </c>
      <c r="AK5" s="27">
        <f t="shared" si="63"/>
        <v>0</v>
      </c>
      <c r="AL5" s="27">
        <f t="shared" si="64"/>
        <v>0</v>
      </c>
      <c r="AM5" s="27">
        <f t="shared" si="65"/>
        <v>0</v>
      </c>
      <c r="AN5" s="27">
        <f t="shared" si="66"/>
        <v>0</v>
      </c>
      <c r="AO5" s="27">
        <f t="shared" si="67"/>
        <v>0</v>
      </c>
      <c r="AP5" s="27">
        <f t="shared" si="68"/>
        <v>1</v>
      </c>
      <c r="AQ5" s="27">
        <f t="shared" si="69"/>
        <v>0</v>
      </c>
      <c r="AR5" s="27">
        <f t="shared" si="70"/>
        <v>0</v>
      </c>
      <c r="AS5" s="27">
        <f t="shared" si="71"/>
        <v>0</v>
      </c>
      <c r="AT5" s="27">
        <f t="shared" si="72"/>
        <v>0</v>
      </c>
      <c r="AU5" s="27">
        <f t="shared" si="73"/>
        <v>1</v>
      </c>
      <c r="AV5" s="27">
        <f t="shared" si="74"/>
        <v>0</v>
      </c>
      <c r="AW5" s="4">
        <f t="shared" si="75"/>
        <v>0</v>
      </c>
    </row>
    <row r="6" ht="15">
      <c r="A6" s="17">
        <v>4</v>
      </c>
      <c r="B6" s="4"/>
      <c r="C6" s="22"/>
      <c r="D6" s="41"/>
      <c r="E6" s="24"/>
      <c r="F6" s="22"/>
      <c r="G6" s="22"/>
      <c r="H6" s="22"/>
      <c r="I6" s="4"/>
      <c r="J6" s="22"/>
      <c r="K6" s="41"/>
      <c r="L6" s="24"/>
      <c r="M6" s="22"/>
      <c r="N6" s="22"/>
      <c r="O6" s="22"/>
      <c r="P6" s="60" t="s">
        <v>4</v>
      </c>
      <c r="Q6" s="22"/>
      <c r="R6" s="41"/>
      <c r="S6" s="24"/>
      <c r="T6" s="31"/>
      <c r="U6" s="25" t="s">
        <v>6</v>
      </c>
      <c r="V6" s="33"/>
      <c r="W6" s="4"/>
      <c r="X6" s="31"/>
      <c r="Y6" s="41"/>
      <c r="Z6" s="4"/>
      <c r="AA6" s="33"/>
      <c r="AB6" s="34"/>
      <c r="AC6" s="4"/>
      <c r="AD6" s="4"/>
      <c r="AE6" s="23"/>
      <c r="AF6" s="23"/>
      <c r="AG6" s="22"/>
      <c r="AH6" s="27">
        <f t="shared" si="60"/>
        <v>1</v>
      </c>
      <c r="AI6" s="27">
        <f t="shared" si="61"/>
        <v>0</v>
      </c>
      <c r="AJ6" s="27">
        <f t="shared" si="62"/>
        <v>1</v>
      </c>
      <c r="AK6" s="27">
        <f t="shared" si="63"/>
        <v>0</v>
      </c>
      <c r="AL6" s="27">
        <f t="shared" si="64"/>
        <v>0</v>
      </c>
      <c r="AM6" s="27">
        <f t="shared" si="65"/>
        <v>0</v>
      </c>
      <c r="AN6" s="27">
        <f t="shared" si="66"/>
        <v>0</v>
      </c>
      <c r="AO6" s="27">
        <f t="shared" si="67"/>
        <v>0</v>
      </c>
      <c r="AP6" s="27">
        <f t="shared" si="68"/>
        <v>0</v>
      </c>
      <c r="AQ6" s="27">
        <f t="shared" si="69"/>
        <v>0</v>
      </c>
      <c r="AR6" s="27">
        <f t="shared" si="70"/>
        <v>0</v>
      </c>
      <c r="AS6" s="27">
        <f t="shared" si="71"/>
        <v>0</v>
      </c>
      <c r="AT6" s="27">
        <f t="shared" si="72"/>
        <v>0</v>
      </c>
      <c r="AU6" s="27">
        <f t="shared" si="73"/>
        <v>0</v>
      </c>
      <c r="AV6" s="27">
        <f t="shared" si="74"/>
        <v>0</v>
      </c>
      <c r="AW6" s="4">
        <f t="shared" si="75"/>
        <v>0</v>
      </c>
    </row>
    <row r="7" ht="15">
      <c r="A7" s="17">
        <v>5</v>
      </c>
      <c r="B7" s="4"/>
      <c r="C7" s="22"/>
      <c r="D7" s="41"/>
      <c r="E7" s="24"/>
      <c r="F7" s="22"/>
      <c r="G7" s="22"/>
      <c r="H7" s="32" t="s">
        <v>15</v>
      </c>
      <c r="I7" s="43"/>
      <c r="J7" s="22"/>
      <c r="K7" s="41"/>
      <c r="L7" s="24"/>
      <c r="M7" s="61"/>
      <c r="N7" s="22"/>
      <c r="O7" s="4"/>
      <c r="P7" s="25" t="s">
        <v>4</v>
      </c>
      <c r="Q7" s="22"/>
      <c r="R7" s="41"/>
      <c r="S7" s="24"/>
      <c r="T7" s="22"/>
      <c r="U7" s="36"/>
      <c r="V7" s="30"/>
      <c r="W7" s="21" t="s">
        <v>13</v>
      </c>
      <c r="X7" s="33"/>
      <c r="Y7" s="41"/>
      <c r="Z7" s="4"/>
      <c r="AA7" s="22"/>
      <c r="AB7" s="22"/>
      <c r="AC7" s="25" t="s">
        <v>17</v>
      </c>
      <c r="AD7" s="4"/>
      <c r="AE7" s="23"/>
      <c r="AF7" s="23"/>
      <c r="AG7" s="22"/>
      <c r="AH7" s="27">
        <f t="shared" si="60"/>
        <v>1</v>
      </c>
      <c r="AI7" s="27">
        <f t="shared" si="61"/>
        <v>0</v>
      </c>
      <c r="AJ7" s="27">
        <f t="shared" si="62"/>
        <v>0</v>
      </c>
      <c r="AK7" s="27">
        <f t="shared" si="63"/>
        <v>0</v>
      </c>
      <c r="AL7" s="27">
        <f t="shared" si="64"/>
        <v>0</v>
      </c>
      <c r="AM7" s="27">
        <f t="shared" si="65"/>
        <v>0</v>
      </c>
      <c r="AN7" s="27">
        <f t="shared" si="66"/>
        <v>0</v>
      </c>
      <c r="AO7" s="27">
        <f t="shared" si="67"/>
        <v>0</v>
      </c>
      <c r="AP7" s="27">
        <f t="shared" si="68"/>
        <v>0</v>
      </c>
      <c r="AQ7" s="27">
        <f t="shared" si="69"/>
        <v>1</v>
      </c>
      <c r="AR7" s="27">
        <f t="shared" si="70"/>
        <v>0</v>
      </c>
      <c r="AS7" s="27">
        <f t="shared" si="71"/>
        <v>1</v>
      </c>
      <c r="AT7" s="27">
        <f t="shared" si="72"/>
        <v>0</v>
      </c>
      <c r="AU7" s="27">
        <f t="shared" si="73"/>
        <v>1</v>
      </c>
      <c r="AV7" s="27">
        <f t="shared" si="74"/>
        <v>0</v>
      </c>
      <c r="AW7" s="4">
        <f t="shared" si="75"/>
        <v>0</v>
      </c>
    </row>
    <row r="8" ht="15">
      <c r="A8" s="17">
        <v>6</v>
      </c>
      <c r="B8" s="4"/>
      <c r="C8" s="22"/>
      <c r="D8" s="41"/>
      <c r="E8" s="24"/>
      <c r="F8" s="22"/>
      <c r="G8" s="31"/>
      <c r="H8" s="32" t="s">
        <v>13</v>
      </c>
      <c r="I8" s="4"/>
      <c r="J8" s="22"/>
      <c r="K8" s="41"/>
      <c r="L8" s="29" t="s">
        <v>4</v>
      </c>
      <c r="M8" s="62"/>
      <c r="O8" s="21" t="s">
        <v>6</v>
      </c>
      <c r="P8" s="4"/>
      <c r="Q8" s="22"/>
      <c r="R8" s="41"/>
      <c r="S8" s="24"/>
      <c r="T8" s="30"/>
      <c r="U8" s="34"/>
      <c r="V8" s="30"/>
      <c r="W8" s="43"/>
      <c r="X8" s="33"/>
      <c r="Y8" s="41"/>
      <c r="Z8" s="4"/>
      <c r="AA8" s="22"/>
      <c r="AB8" s="36"/>
      <c r="AC8" s="25" t="s">
        <v>4</v>
      </c>
      <c r="AD8" s="43"/>
      <c r="AE8" s="54"/>
      <c r="AF8" s="54"/>
      <c r="AG8" s="22"/>
      <c r="AH8" s="27">
        <f t="shared" si="60"/>
        <v>2</v>
      </c>
      <c r="AI8" s="27">
        <f t="shared" si="61"/>
        <v>0</v>
      </c>
      <c r="AJ8" s="27">
        <f t="shared" si="62"/>
        <v>1</v>
      </c>
      <c r="AK8" s="27">
        <f t="shared" si="63"/>
        <v>0</v>
      </c>
      <c r="AL8" s="27">
        <f t="shared" si="64"/>
        <v>0</v>
      </c>
      <c r="AM8" s="27">
        <f t="shared" si="65"/>
        <v>0</v>
      </c>
      <c r="AN8" s="27">
        <f t="shared" si="66"/>
        <v>0</v>
      </c>
      <c r="AO8" s="27">
        <f t="shared" si="67"/>
        <v>0</v>
      </c>
      <c r="AP8" s="27">
        <f t="shared" si="68"/>
        <v>0</v>
      </c>
      <c r="AQ8" s="27">
        <f t="shared" si="69"/>
        <v>1</v>
      </c>
      <c r="AR8" s="27">
        <f t="shared" si="70"/>
        <v>0</v>
      </c>
      <c r="AS8" s="27">
        <f t="shared" si="71"/>
        <v>0</v>
      </c>
      <c r="AT8" s="27">
        <f t="shared" si="72"/>
        <v>0</v>
      </c>
      <c r="AU8" s="27">
        <f t="shared" si="73"/>
        <v>0</v>
      </c>
      <c r="AV8" s="27">
        <f t="shared" si="74"/>
        <v>0</v>
      </c>
      <c r="AW8" s="4">
        <f t="shared" si="75"/>
        <v>0</v>
      </c>
    </row>
    <row r="9" ht="15">
      <c r="A9" s="17">
        <v>7</v>
      </c>
      <c r="B9" s="25" t="s">
        <v>4</v>
      </c>
      <c r="C9" s="22"/>
      <c r="D9" s="41"/>
      <c r="E9" s="24"/>
      <c r="F9" s="22"/>
      <c r="G9" s="22"/>
      <c r="H9" s="22"/>
      <c r="I9" s="4"/>
      <c r="J9" s="22"/>
      <c r="K9" s="41"/>
      <c r="L9" s="24"/>
      <c r="M9" s="63"/>
      <c r="N9" s="25" t="s">
        <v>13</v>
      </c>
      <c r="O9" s="22"/>
      <c r="P9" s="43"/>
      <c r="Q9" s="4"/>
      <c r="R9" s="41"/>
      <c r="S9" s="24"/>
      <c r="T9" s="25" t="s">
        <v>4</v>
      </c>
      <c r="U9" s="22"/>
      <c r="V9" s="36"/>
      <c r="W9" s="4"/>
      <c r="X9" s="22"/>
      <c r="Y9" s="41"/>
      <c r="Z9" s="4"/>
      <c r="AA9" s="32" t="s">
        <v>8</v>
      </c>
      <c r="AB9" s="36"/>
      <c r="AC9" s="4"/>
      <c r="AD9" s="25" t="s">
        <v>4</v>
      </c>
      <c r="AE9" s="41"/>
      <c r="AF9" s="41"/>
      <c r="AG9" s="22"/>
      <c r="AH9" s="27">
        <f t="shared" si="60"/>
        <v>3</v>
      </c>
      <c r="AI9" s="27">
        <f t="shared" si="61"/>
        <v>0</v>
      </c>
      <c r="AJ9" s="27">
        <f t="shared" si="62"/>
        <v>0</v>
      </c>
      <c r="AK9" s="27">
        <f t="shared" si="63"/>
        <v>0</v>
      </c>
      <c r="AL9" s="27">
        <f t="shared" si="64"/>
        <v>1</v>
      </c>
      <c r="AM9" s="27">
        <f t="shared" si="65"/>
        <v>0</v>
      </c>
      <c r="AN9" s="27">
        <f t="shared" si="66"/>
        <v>0</v>
      </c>
      <c r="AO9" s="27">
        <f t="shared" si="67"/>
        <v>0</v>
      </c>
      <c r="AP9" s="27">
        <f t="shared" si="68"/>
        <v>0</v>
      </c>
      <c r="AQ9" s="27">
        <f t="shared" si="69"/>
        <v>1</v>
      </c>
      <c r="AR9" s="27">
        <f t="shared" si="70"/>
        <v>0</v>
      </c>
      <c r="AS9" s="27">
        <f t="shared" si="71"/>
        <v>0</v>
      </c>
      <c r="AT9" s="27">
        <f t="shared" si="72"/>
        <v>0</v>
      </c>
      <c r="AU9" s="27">
        <f t="shared" si="73"/>
        <v>0</v>
      </c>
      <c r="AV9" s="27">
        <f t="shared" si="74"/>
        <v>0</v>
      </c>
      <c r="AW9" s="4">
        <f t="shared" si="75"/>
        <v>0</v>
      </c>
    </row>
    <row r="10" ht="15">
      <c r="A10" s="17">
        <v>8</v>
      </c>
      <c r="B10" s="25" t="s">
        <v>8</v>
      </c>
      <c r="C10" s="22"/>
      <c r="D10" s="41"/>
      <c r="E10" s="24"/>
      <c r="F10" s="32" t="s">
        <v>4</v>
      </c>
      <c r="H10" s="22"/>
      <c r="I10" s="25" t="s">
        <v>7</v>
      </c>
      <c r="J10" s="22"/>
      <c r="K10" s="41"/>
      <c r="L10" s="24"/>
      <c r="M10" s="22"/>
      <c r="N10" s="21" t="s">
        <v>44</v>
      </c>
      <c r="O10" s="22"/>
      <c r="P10" s="38"/>
      <c r="Q10" s="4"/>
      <c r="R10" s="41"/>
      <c r="S10" s="42" t="s">
        <v>5</v>
      </c>
      <c r="T10" s="40"/>
      <c r="U10" s="25" t="s">
        <v>13</v>
      </c>
      <c r="V10" s="22"/>
      <c r="W10" s="4"/>
      <c r="X10" s="22"/>
      <c r="Y10" s="41"/>
      <c r="Z10" s="4"/>
      <c r="AA10" s="22"/>
      <c r="AB10" s="22"/>
      <c r="AC10" s="43"/>
      <c r="AD10" s="43"/>
      <c r="AE10" s="41"/>
      <c r="AF10" s="41"/>
      <c r="AG10" s="22"/>
      <c r="AH10" s="27">
        <f t="shared" si="60"/>
        <v>1</v>
      </c>
      <c r="AI10" s="27">
        <f t="shared" si="61"/>
        <v>1</v>
      </c>
      <c r="AJ10" s="27">
        <f t="shared" si="62"/>
        <v>0</v>
      </c>
      <c r="AK10" s="27">
        <f t="shared" si="63"/>
        <v>1</v>
      </c>
      <c r="AL10" s="27">
        <f t="shared" si="64"/>
        <v>1</v>
      </c>
      <c r="AM10" s="27">
        <f t="shared" si="65"/>
        <v>0</v>
      </c>
      <c r="AN10" s="27">
        <f t="shared" si="66"/>
        <v>0</v>
      </c>
      <c r="AO10" s="27">
        <f t="shared" si="67"/>
        <v>0</v>
      </c>
      <c r="AP10" s="27">
        <f t="shared" si="68"/>
        <v>0</v>
      </c>
      <c r="AQ10" s="27">
        <f t="shared" si="69"/>
        <v>1</v>
      </c>
      <c r="AR10" s="27">
        <f t="shared" si="70"/>
        <v>0</v>
      </c>
      <c r="AS10" s="27">
        <f t="shared" si="71"/>
        <v>0</v>
      </c>
      <c r="AT10" s="27">
        <f t="shared" si="72"/>
        <v>0</v>
      </c>
      <c r="AU10" s="27">
        <f t="shared" si="73"/>
        <v>0</v>
      </c>
      <c r="AV10" s="27">
        <f t="shared" si="74"/>
        <v>0</v>
      </c>
      <c r="AW10" s="4">
        <f t="shared" si="75"/>
        <v>0</v>
      </c>
    </row>
    <row r="11" ht="15">
      <c r="A11" s="17">
        <v>9</v>
      </c>
      <c r="B11" s="4"/>
      <c r="C11" s="22"/>
      <c r="D11" s="41"/>
      <c r="E11" s="42" t="s">
        <v>4</v>
      </c>
      <c r="F11" s="22"/>
      <c r="G11" s="22"/>
      <c r="H11" s="22"/>
      <c r="I11" s="43"/>
      <c r="J11" s="25" t="s">
        <v>45</v>
      </c>
      <c r="K11" s="41"/>
      <c r="L11" s="24"/>
      <c r="M11" s="32" t="s">
        <v>16</v>
      </c>
      <c r="N11" s="22"/>
      <c r="O11" s="35"/>
      <c r="P11" s="43"/>
      <c r="Q11" s="25" t="s">
        <v>15</v>
      </c>
      <c r="R11" s="41"/>
      <c r="S11" s="24"/>
      <c r="T11" s="36"/>
      <c r="U11" s="25" t="s">
        <v>13</v>
      </c>
      <c r="V11" s="31"/>
      <c r="W11" s="4"/>
      <c r="X11" s="22"/>
      <c r="Y11" s="41"/>
      <c r="Z11" s="64" t="s">
        <v>5</v>
      </c>
      <c r="AA11" s="34"/>
      <c r="AB11" s="31"/>
      <c r="AC11" s="43"/>
      <c r="AD11" s="43"/>
      <c r="AE11" s="39"/>
      <c r="AF11" s="39"/>
      <c r="AG11" s="22"/>
      <c r="AH11" s="27">
        <f t="shared" si="60"/>
        <v>1</v>
      </c>
      <c r="AI11" s="27">
        <f t="shared" si="61"/>
        <v>1</v>
      </c>
      <c r="AJ11" s="27">
        <f t="shared" si="62"/>
        <v>0</v>
      </c>
      <c r="AK11" s="27">
        <f t="shared" si="63"/>
        <v>0</v>
      </c>
      <c r="AL11" s="27">
        <f t="shared" si="64"/>
        <v>0</v>
      </c>
      <c r="AM11" s="27">
        <f t="shared" si="65"/>
        <v>0</v>
      </c>
      <c r="AN11" s="27">
        <f t="shared" si="66"/>
        <v>0</v>
      </c>
      <c r="AO11" s="27">
        <f t="shared" si="67"/>
        <v>0</v>
      </c>
      <c r="AP11" s="27">
        <f t="shared" si="68"/>
        <v>0</v>
      </c>
      <c r="AQ11" s="27">
        <f t="shared" si="69"/>
        <v>1</v>
      </c>
      <c r="AR11" s="27">
        <f t="shared" si="70"/>
        <v>0</v>
      </c>
      <c r="AS11" s="27">
        <f t="shared" si="71"/>
        <v>1</v>
      </c>
      <c r="AT11" s="27">
        <f t="shared" si="72"/>
        <v>1</v>
      </c>
      <c r="AU11" s="27">
        <f t="shared" si="73"/>
        <v>0</v>
      </c>
      <c r="AV11" s="27">
        <f t="shared" si="74"/>
        <v>0</v>
      </c>
      <c r="AW11" s="4">
        <f t="shared" si="75"/>
        <v>0</v>
      </c>
    </row>
    <row r="12" ht="15">
      <c r="A12" s="17">
        <v>10</v>
      </c>
      <c r="B12" s="4"/>
      <c r="C12" s="22"/>
      <c r="D12" s="41"/>
      <c r="E12" s="24"/>
      <c r="F12" s="22"/>
      <c r="G12" s="32" t="s">
        <v>17</v>
      </c>
      <c r="H12" s="22"/>
      <c r="I12" s="43"/>
      <c r="J12" s="22"/>
      <c r="K12" s="41"/>
      <c r="L12" s="24"/>
      <c r="M12" s="43"/>
      <c r="N12" s="31"/>
      <c r="O12" s="31"/>
      <c r="P12" s="37"/>
      <c r="Q12" s="25" t="s">
        <v>9</v>
      </c>
      <c r="R12" s="41"/>
      <c r="S12" s="24"/>
      <c r="T12" s="31"/>
      <c r="U12" s="22"/>
      <c r="V12" s="22"/>
      <c r="W12" s="43"/>
      <c r="X12" s="22"/>
      <c r="Y12" s="41"/>
      <c r="Z12" s="4"/>
      <c r="AA12" s="22"/>
      <c r="AB12" s="22"/>
      <c r="AC12" s="4"/>
      <c r="AD12" s="25" t="s">
        <v>18</v>
      </c>
      <c r="AE12" s="39"/>
      <c r="AF12" s="39"/>
      <c r="AG12" s="22"/>
      <c r="AH12" s="27">
        <f t="shared" si="60"/>
        <v>0</v>
      </c>
      <c r="AI12" s="27">
        <f t="shared" si="61"/>
        <v>0</v>
      </c>
      <c r="AJ12" s="27">
        <f t="shared" si="62"/>
        <v>0</v>
      </c>
      <c r="AK12" s="27">
        <f t="shared" si="63"/>
        <v>0</v>
      </c>
      <c r="AL12" s="27">
        <f t="shared" si="64"/>
        <v>0</v>
      </c>
      <c r="AM12" s="27">
        <f t="shared" si="65"/>
        <v>1</v>
      </c>
      <c r="AN12" s="27">
        <f t="shared" si="66"/>
        <v>0</v>
      </c>
      <c r="AO12" s="27">
        <f t="shared" si="67"/>
        <v>0</v>
      </c>
      <c r="AP12" s="27">
        <f t="shared" si="68"/>
        <v>0</v>
      </c>
      <c r="AQ12" s="27">
        <f t="shared" si="69"/>
        <v>0</v>
      </c>
      <c r="AR12" s="27">
        <f t="shared" si="70"/>
        <v>0</v>
      </c>
      <c r="AS12" s="27">
        <f t="shared" si="71"/>
        <v>0</v>
      </c>
      <c r="AT12" s="27">
        <f t="shared" si="72"/>
        <v>0</v>
      </c>
      <c r="AU12" s="27">
        <f t="shared" si="73"/>
        <v>1</v>
      </c>
      <c r="AV12" s="27">
        <f t="shared" si="74"/>
        <v>1</v>
      </c>
      <c r="AW12" s="4">
        <f t="shared" si="75"/>
        <v>0</v>
      </c>
    </row>
    <row r="13" ht="15">
      <c r="A13" s="17">
        <v>11</v>
      </c>
      <c r="B13" s="4"/>
      <c r="C13" s="22"/>
      <c r="D13" s="41"/>
      <c r="E13" s="42" t="s">
        <v>8</v>
      </c>
      <c r="F13" s="22"/>
      <c r="G13" s="22"/>
      <c r="H13" s="21" t="s">
        <v>5</v>
      </c>
      <c r="I13" s="43"/>
      <c r="J13" s="4"/>
      <c r="K13" s="41"/>
      <c r="L13" s="24"/>
      <c r="M13" s="25" t="s">
        <v>17</v>
      </c>
      <c r="N13" s="38"/>
      <c r="O13" s="22"/>
      <c r="P13" s="25" t="s">
        <v>16</v>
      </c>
      <c r="Q13" s="43"/>
      <c r="R13" s="41"/>
      <c r="S13" s="35" t="s">
        <v>3</v>
      </c>
      <c r="T13" s="21" t="s">
        <v>14</v>
      </c>
      <c r="U13" s="38"/>
      <c r="V13" s="25" t="s">
        <v>4</v>
      </c>
      <c r="W13" s="4"/>
      <c r="X13" s="22"/>
      <c r="Y13" s="41"/>
      <c r="Z13" s="25" t="s">
        <v>4</v>
      </c>
      <c r="AA13" s="33"/>
      <c r="AB13" s="22"/>
      <c r="AC13" s="4"/>
      <c r="AD13" s="4"/>
      <c r="AE13" s="54"/>
      <c r="AF13" s="54"/>
      <c r="AG13" s="22"/>
      <c r="AH13" s="27">
        <f t="shared" si="60"/>
        <v>2</v>
      </c>
      <c r="AI13" s="27">
        <f t="shared" si="61"/>
        <v>1</v>
      </c>
      <c r="AJ13" s="27">
        <f t="shared" si="62"/>
        <v>0</v>
      </c>
      <c r="AK13" s="27">
        <f t="shared" si="63"/>
        <v>0</v>
      </c>
      <c r="AL13" s="27">
        <f t="shared" si="64"/>
        <v>1</v>
      </c>
      <c r="AM13" s="27">
        <f t="shared" si="65"/>
        <v>0</v>
      </c>
      <c r="AN13" s="27">
        <f t="shared" si="66"/>
        <v>0</v>
      </c>
      <c r="AO13" s="27">
        <f t="shared" si="67"/>
        <v>0</v>
      </c>
      <c r="AP13" s="27">
        <f t="shared" si="68"/>
        <v>0</v>
      </c>
      <c r="AQ13" s="27">
        <f t="shared" si="69"/>
        <v>0</v>
      </c>
      <c r="AR13" s="27">
        <f t="shared" si="70"/>
        <v>1</v>
      </c>
      <c r="AS13" s="27">
        <f t="shared" si="71"/>
        <v>0</v>
      </c>
      <c r="AT13" s="27">
        <f t="shared" si="72"/>
        <v>1</v>
      </c>
      <c r="AU13" s="27">
        <f t="shared" si="73"/>
        <v>1</v>
      </c>
      <c r="AV13" s="27">
        <f t="shared" si="74"/>
        <v>0</v>
      </c>
      <c r="AW13" s="4">
        <f t="shared" si="75"/>
        <v>0</v>
      </c>
    </row>
    <row r="15">
      <c r="B15" s="9"/>
      <c r="D15" s="1" t="s">
        <v>21</v>
      </c>
      <c r="Q15" s="44"/>
      <c r="S15" s="1" t="s">
        <v>22</v>
      </c>
    </row>
    <row r="17">
      <c r="N17" s="45"/>
      <c r="Q17" s="45"/>
      <c r="S17" s="1" t="s">
        <v>23</v>
      </c>
      <c r="X17" s="46" t="s">
        <v>4</v>
      </c>
      <c r="Y17" s="1" t="s">
        <v>46</v>
      </c>
      <c r="AD17" s="47" t="s">
        <v>10</v>
      </c>
      <c r="AE17" s="1" t="s">
        <v>25</v>
      </c>
    </row>
    <row r="18">
      <c r="X18" s="46" t="s">
        <v>6</v>
      </c>
      <c r="Y18" s="1" t="s">
        <v>26</v>
      </c>
      <c r="AD18" s="47" t="s">
        <v>11</v>
      </c>
      <c r="AE18" s="1" t="s">
        <v>27</v>
      </c>
    </row>
    <row r="19">
      <c r="Q19" s="46" t="s">
        <v>16</v>
      </c>
      <c r="R19" s="48" t="s">
        <v>28</v>
      </c>
      <c r="X19" s="46" t="s">
        <v>5</v>
      </c>
      <c r="Y19" s="1" t="s">
        <v>29</v>
      </c>
      <c r="AD19" s="47" t="s">
        <v>12</v>
      </c>
      <c r="AE19" s="1" t="s">
        <v>30</v>
      </c>
    </row>
    <row r="20">
      <c r="Q20" s="49" t="s">
        <v>17</v>
      </c>
      <c r="R20" s="48" t="s">
        <v>31</v>
      </c>
      <c r="X20" s="46" t="s">
        <v>7</v>
      </c>
      <c r="Y20" s="1" t="s">
        <v>32</v>
      </c>
      <c r="AD20" s="47" t="s">
        <v>13</v>
      </c>
      <c r="AE20" s="1" t="s">
        <v>33</v>
      </c>
    </row>
    <row r="21">
      <c r="X21" s="47" t="s">
        <v>8</v>
      </c>
      <c r="Y21" s="1" t="s">
        <v>34</v>
      </c>
      <c r="AD21" s="47" t="s">
        <v>14</v>
      </c>
      <c r="AE21" s="1" t="s">
        <v>35</v>
      </c>
    </row>
    <row r="22">
      <c r="X22" s="47" t="s">
        <v>9</v>
      </c>
      <c r="Y22" s="1" t="s">
        <v>36</v>
      </c>
      <c r="AD22" s="47" t="s">
        <v>15</v>
      </c>
      <c r="AE22" s="1" t="s">
        <v>37</v>
      </c>
    </row>
    <row r="23" ht="14.4">
      <c r="X23" s="47" t="s">
        <v>41</v>
      </c>
      <c r="Y23" s="65" t="s">
        <v>47</v>
      </c>
      <c r="AD23" s="47" t="s">
        <v>18</v>
      </c>
      <c r="AE23" s="50" t="s">
        <v>38</v>
      </c>
      <c r="AF23" s="55"/>
      <c r="AG23" s="51"/>
      <c r="AH23" s="51"/>
      <c r="AI23" s="51"/>
      <c r="AJ23" s="51"/>
      <c r="AK23" s="51"/>
    </row>
    <row r="27" ht="14.25">
      <c r="P27" s="66"/>
      <c r="Q27" s="66"/>
    </row>
  </sheetData>
  <mergeCells count="3">
    <mergeCell ref="B1:R1"/>
    <mergeCell ref="S1:X1"/>
    <mergeCell ref="AE23:AK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Альфия Раджабова</cp:lastModifiedBy>
  <cp:revision>37</cp:revision>
  <dcterms:created xsi:type="dcterms:W3CDTF">2006-09-28T05:33:49Z</dcterms:created>
  <dcterms:modified xsi:type="dcterms:W3CDTF">2023-12-07T08:46:02Z</dcterms:modified>
</cp:coreProperties>
</file>